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 activeTab="3"/>
  </bookViews>
  <sheets>
    <sheet name="2020-21" sheetId="22" r:id="rId1"/>
    <sheet name="2021-22" sheetId="21" r:id="rId2"/>
    <sheet name="2022-23" sheetId="24" r:id="rId3"/>
    <sheet name="2023-24" sheetId="23" r:id="rId4"/>
    <sheet name="2024-25" sheetId="20" r:id="rId5"/>
  </sheets>
  <definedNames>
    <definedName name="_xlnm._FilterDatabase" localSheetId="1" hidden="1">'2021-22'!$A$6:$AC$62</definedName>
    <definedName name="_xlnm.Print_Area" localSheetId="0">'2020-21'!$A$1:$U$36</definedName>
  </definedNames>
  <calcPr calcId="124519"/>
</workbook>
</file>

<file path=xl/calcChain.xml><?xml version="1.0" encoding="utf-8"?>
<calcChain xmlns="http://schemas.openxmlformats.org/spreadsheetml/2006/main">
  <c r="AB8" i="21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7"/>
  <c r="AA8"/>
  <c r="AA9"/>
  <c r="AA10"/>
  <c r="AA11"/>
  <c r="AA12"/>
  <c r="AA13"/>
  <c r="AA14"/>
  <c r="AA15"/>
  <c r="AA16"/>
  <c r="AA17"/>
  <c r="AA18"/>
  <c r="AA19"/>
  <c r="AC19" s="1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7"/>
  <c r="X45" i="23"/>
  <c r="X29"/>
  <c r="T8" i="22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7"/>
  <c r="AC45" i="21" l="1"/>
  <c r="AC62"/>
  <c r="AC36"/>
  <c r="AC61"/>
  <c r="AC60"/>
  <c r="AC57"/>
  <c r="AC56"/>
  <c r="AC52"/>
  <c r="AC49"/>
  <c r="AC40"/>
  <c r="AC32"/>
  <c r="AC28"/>
  <c r="AC20"/>
  <c r="AC16"/>
  <c r="AC12"/>
  <c r="AC8"/>
  <c r="AC44"/>
  <c r="AC59"/>
  <c r="AC58"/>
  <c r="AC55"/>
  <c r="AC47"/>
  <c r="AC43"/>
  <c r="AC39"/>
  <c r="AC38"/>
  <c r="AC35"/>
  <c r="AC31"/>
  <c r="AC30"/>
  <c r="AC27"/>
  <c r="AC24"/>
  <c r="AC23"/>
  <c r="AC18"/>
  <c r="AC15"/>
  <c r="AC11"/>
  <c r="AC10"/>
  <c r="AC54"/>
  <c r="AC53"/>
  <c r="AC51"/>
  <c r="AC50"/>
  <c r="AC48"/>
  <c r="AC46"/>
  <c r="AC42"/>
  <c r="AC41"/>
  <c r="AC37"/>
  <c r="AC34"/>
  <c r="AC33"/>
  <c r="AC29"/>
  <c r="AC26"/>
  <c r="AC25"/>
  <c r="AC22"/>
  <c r="AC21"/>
  <c r="AC17"/>
  <c r="AC14"/>
  <c r="AC13"/>
  <c r="AC9"/>
  <c r="X8" i="23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30"/>
  <c r="X31"/>
  <c r="X32"/>
  <c r="X33"/>
  <c r="X34"/>
  <c r="X35"/>
  <c r="X36"/>
  <c r="X37"/>
  <c r="X38"/>
  <c r="X39"/>
  <c r="X40"/>
  <c r="X41"/>
  <c r="X42"/>
  <c r="X43"/>
  <c r="X44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AB8" i="24" l="1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B7"/>
  <c r="AA7"/>
  <c r="W66" i="23"/>
  <c r="W65"/>
  <c r="W64"/>
  <c r="W63"/>
  <c r="W62"/>
  <c r="W61"/>
  <c r="W60"/>
  <c r="W59"/>
  <c r="W58"/>
  <c r="W57"/>
  <c r="W56"/>
  <c r="W55"/>
  <c r="W54"/>
  <c r="W53"/>
  <c r="W52"/>
  <c r="W51"/>
  <c r="W50"/>
  <c r="W49"/>
  <c r="W48"/>
  <c r="W47"/>
  <c r="W46"/>
  <c r="W45"/>
  <c r="W44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W10"/>
  <c r="W9"/>
  <c r="W8"/>
  <c r="X7"/>
  <c r="W7"/>
  <c r="AC29" i="24" l="1"/>
  <c r="AC21"/>
  <c r="AC33"/>
  <c r="AC32"/>
  <c r="AC28"/>
  <c r="AC24"/>
  <c r="AC20"/>
  <c r="AC13"/>
  <c r="AC12"/>
  <c r="AC36"/>
  <c r="AC16"/>
  <c r="AC8"/>
  <c r="AC10"/>
  <c r="AC39"/>
  <c r="AC31"/>
  <c r="AC27"/>
  <c r="AC19"/>
  <c r="AC11"/>
  <c r="AC7"/>
  <c r="AC40"/>
  <c r="AC30"/>
  <c r="AC26"/>
  <c r="AC18"/>
  <c r="AC38"/>
  <c r="AC15"/>
  <c r="AC17"/>
  <c r="AC22"/>
  <c r="AC34"/>
  <c r="AC9"/>
  <c r="AC14"/>
  <c r="AC23"/>
  <c r="AC25"/>
  <c r="AC35"/>
  <c r="AC37"/>
  <c r="Y16" i="23"/>
  <c r="Y53"/>
  <c r="Y55"/>
  <c r="Y57"/>
  <c r="Y59"/>
  <c r="Y12"/>
  <c r="Y10"/>
  <c r="Y60"/>
  <c r="Y58"/>
  <c r="Y54"/>
  <c r="Y48"/>
  <c r="Y44"/>
  <c r="Y42"/>
  <c r="Y38"/>
  <c r="Y28"/>
  <c r="Y26"/>
  <c r="Y22"/>
  <c r="Y20"/>
  <c r="Y24"/>
  <c r="Y64"/>
  <c r="Y9"/>
  <c r="Y11"/>
  <c r="Y32"/>
  <c r="Y36"/>
  <c r="Y40"/>
  <c r="Y8"/>
  <c r="Y21"/>
  <c r="Y23"/>
  <c r="Y25"/>
  <c r="Y27"/>
  <c r="Y37"/>
  <c r="Y39"/>
  <c r="Y41"/>
  <c r="Y43"/>
  <c r="Y52"/>
  <c r="Y56"/>
  <c r="Y7"/>
  <c r="Y18"/>
  <c r="Y13"/>
  <c r="Y15"/>
  <c r="Y29"/>
  <c r="Y31"/>
  <c r="Y45"/>
  <c r="Y47"/>
  <c r="Y61"/>
  <c r="Y63"/>
  <c r="Y65"/>
  <c r="Y34"/>
  <c r="Y14"/>
  <c r="Y17"/>
  <c r="Y19"/>
  <c r="Y30"/>
  <c r="Y33"/>
  <c r="Y35"/>
  <c r="Y46"/>
  <c r="Y49"/>
  <c r="Y51"/>
  <c r="Y62"/>
  <c r="Y66"/>
  <c r="Y50"/>
  <c r="U7" i="22"/>
  <c r="X8" i="20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7" l="1"/>
  <c r="W7"/>
  <c r="U21" i="22" l="1"/>
  <c r="U8"/>
  <c r="U10"/>
  <c r="U19"/>
  <c r="U15"/>
  <c r="U12"/>
  <c r="U35"/>
  <c r="U14"/>
  <c r="U23"/>
  <c r="U27"/>
  <c r="U17"/>
  <c r="U31"/>
  <c r="U11"/>
  <c r="U24"/>
  <c r="U26"/>
  <c r="U28"/>
  <c r="U30"/>
  <c r="U13"/>
  <c r="U20"/>
  <c r="U22"/>
  <c r="U29"/>
  <c r="U36"/>
  <c r="U9"/>
  <c r="U16"/>
  <c r="U18"/>
  <c r="U25"/>
  <c r="U32"/>
  <c r="U34"/>
  <c r="U33"/>
  <c r="W29" i="20" l="1"/>
  <c r="AC7" i="21" l="1"/>
  <c r="W8" i="20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Y11" l="1"/>
  <c r="Y9"/>
  <c r="Y37"/>
  <c r="Y33"/>
  <c r="Y29"/>
  <c r="Y25"/>
  <c r="Y21"/>
  <c r="Y17"/>
  <c r="Y13"/>
  <c r="Y41"/>
  <c r="Y39"/>
  <c r="Y65"/>
  <c r="Y61"/>
  <c r="Y57"/>
  <c r="Y53"/>
  <c r="Y49"/>
  <c r="Y45"/>
  <c r="Y55"/>
  <c r="Y23"/>
  <c r="Y48"/>
  <c r="Y46"/>
  <c r="Y27"/>
  <c r="Y20"/>
  <c r="Y18"/>
  <c r="Y16"/>
  <c r="Y14"/>
  <c r="Y64"/>
  <c r="Y62"/>
  <c r="Y43"/>
  <c r="Y34"/>
  <c r="Y32"/>
  <c r="Y30"/>
  <c r="Y52"/>
  <c r="Y63"/>
  <c r="Y54"/>
  <c r="Y60"/>
  <c r="Y58"/>
  <c r="Y51"/>
  <c r="Y44"/>
  <c r="Y42"/>
  <c r="Y35"/>
  <c r="Y28"/>
  <c r="Y26"/>
  <c r="Y19"/>
  <c r="Y12"/>
  <c r="Y10"/>
  <c r="Y66"/>
  <c r="Y59"/>
  <c r="Y36"/>
  <c r="Y50"/>
  <c r="Y56"/>
  <c r="Y47"/>
  <c r="Y40"/>
  <c r="Y38"/>
  <c r="Y31"/>
  <c r="Y24"/>
  <c r="Y22"/>
  <c r="Y15"/>
  <c r="Y8"/>
  <c r="Y7"/>
</calcChain>
</file>

<file path=xl/sharedStrings.xml><?xml version="1.0" encoding="utf-8"?>
<sst xmlns="http://schemas.openxmlformats.org/spreadsheetml/2006/main" count="430" uniqueCount="278">
  <si>
    <t>S.No</t>
  </si>
  <si>
    <t>Name</t>
  </si>
  <si>
    <t>Total (T+P)</t>
  </si>
  <si>
    <t>Total Attended</t>
  </si>
  <si>
    <t>% Att</t>
  </si>
  <si>
    <t>T</t>
  </si>
  <si>
    <t>A</t>
  </si>
  <si>
    <t>P</t>
  </si>
  <si>
    <t>T : Theory Lectures</t>
  </si>
  <si>
    <t>P : Practical Lectures</t>
  </si>
  <si>
    <t>A : Attended Lectures</t>
  </si>
  <si>
    <t>Padarth Vigyayan</t>
  </si>
  <si>
    <t xml:space="preserve">Sanskrit </t>
  </si>
  <si>
    <t xml:space="preserve">Rachana Sharir </t>
  </si>
  <si>
    <t>Kriya Sharir</t>
  </si>
  <si>
    <t xml:space="preserve">               PRAKASH INSTITUTE OF AYURVEDIC MEDICAL SCEINCES &amp; RESEARCH</t>
  </si>
  <si>
    <t xml:space="preserve">               RABUPURA-JHAJHAR ROAD, BULANDSHAHAR</t>
  </si>
  <si>
    <t>LH</t>
  </si>
  <si>
    <t>NLH</t>
  </si>
  <si>
    <t>Agad Tantra</t>
  </si>
  <si>
    <t>Swasthvritta</t>
  </si>
  <si>
    <t>AKHAND DHAR DWIVEDI</t>
  </si>
  <si>
    <t>KUNWAR HAMZAH KHAN</t>
  </si>
  <si>
    <t>PRASHANT SINGH TOMAR</t>
  </si>
  <si>
    <t xml:space="preserve">               BAMS 2023-24 BATCH ATTENDANCE RECORD</t>
  </si>
  <si>
    <t>Samhita Adhyayana</t>
  </si>
  <si>
    <t xml:space="preserve">               BAMS 2021-22 BATCH ATTENDANCE RECORD</t>
  </si>
  <si>
    <t>Dravyaguna</t>
  </si>
  <si>
    <t>Rog Nidan</t>
  </si>
  <si>
    <t>Ras-shastra</t>
  </si>
  <si>
    <t>AAYUSHI</t>
  </si>
  <si>
    <t>ABHAY KUSHWAHA</t>
  </si>
  <si>
    <t>ADITI CHAUHAN</t>
  </si>
  <si>
    <t>ADITYA SAIN</t>
  </si>
  <si>
    <t>AKASH BHATI</t>
  </si>
  <si>
    <t>ANAMIKA</t>
  </si>
  <si>
    <t>ANSHIKA</t>
  </si>
  <si>
    <t>ANSHU CHANDILA</t>
  </si>
  <si>
    <t>ANUJ KUMAR</t>
  </si>
  <si>
    <t>ARCHANA GURJAR</t>
  </si>
  <si>
    <t>ASHISH KUMAR</t>
  </si>
  <si>
    <t>AYUSHI RANA</t>
  </si>
  <si>
    <t>CHANDAN KUMAR</t>
  </si>
  <si>
    <t>DEEPALI GAUTAM</t>
  </si>
  <si>
    <t>DEVANSH SINGH</t>
  </si>
  <si>
    <t>DIKSHA</t>
  </si>
  <si>
    <t>GAURAV MAVI</t>
  </si>
  <si>
    <t>HARI KRISHNA</t>
  </si>
  <si>
    <t>HARISH PATHAK</t>
  </si>
  <si>
    <t>HARSHITA VATS</t>
  </si>
  <si>
    <t>HIMANSHI CHAUDHARY</t>
  </si>
  <si>
    <t>ISHIKA VERMA</t>
  </si>
  <si>
    <t>KARISHMA KASHYAP</t>
  </si>
  <si>
    <t>KAUSHAL SINGH</t>
  </si>
  <si>
    <t>MAHIMA MISHRA</t>
  </si>
  <si>
    <t>MANSI NAGAR</t>
  </si>
  <si>
    <t>MD ARHAN JAMIL</t>
  </si>
  <si>
    <t>MUKUL GOYAL</t>
  </si>
  <si>
    <t>MUSKAN KAUSHIK</t>
  </si>
  <si>
    <t>NEERAJ KUMAR YADAV</t>
  </si>
  <si>
    <t>NEHA</t>
  </si>
  <si>
    <t>NEHA SINGH</t>
  </si>
  <si>
    <t>NISHANT MAVI</t>
  </si>
  <si>
    <t>NISTHA</t>
  </si>
  <si>
    <t>NITIN KUMAR</t>
  </si>
  <si>
    <t>POONAM YADAV</t>
  </si>
  <si>
    <t>PRACHI SHARMA</t>
  </si>
  <si>
    <t>PRACHI SINGH</t>
  </si>
  <si>
    <t>PRANAV PANDIT</t>
  </si>
  <si>
    <t>PRIYANSHI PATEL</t>
  </si>
  <si>
    <t>RAJAN VERMA</t>
  </si>
  <si>
    <t>RAJESH KUMAR</t>
  </si>
  <si>
    <t>RICHA ARYA</t>
  </si>
  <si>
    <t>RIZWAN KHAN</t>
  </si>
  <si>
    <t>RUTUJA NICHITE</t>
  </si>
  <si>
    <t>SAKIB KHAN</t>
  </si>
  <si>
    <t>SATYAM SURYA</t>
  </si>
  <si>
    <t>SAURABH MISHRA</t>
  </si>
  <si>
    <t>SHARAD SHARMA</t>
  </si>
  <si>
    <t>SHIKHA DWIVEDI</t>
  </si>
  <si>
    <t>SONALI KUMARI</t>
  </si>
  <si>
    <t>SUNITA KULHARI</t>
  </si>
  <si>
    <t>VAHID KHAN</t>
  </si>
  <si>
    <t>VIKAS CHAUHAN</t>
  </si>
  <si>
    <t>VISHAL</t>
  </si>
  <si>
    <t>VISHAL KUMAR</t>
  </si>
  <si>
    <t xml:space="preserve">               BAMS 2020-21 BATCH ATTENDANCE RECORD</t>
  </si>
  <si>
    <t xml:space="preserve">Aman </t>
  </si>
  <si>
    <t xml:space="preserve">Anjali Nagar </t>
  </si>
  <si>
    <t xml:space="preserve">Ankur Rai </t>
  </si>
  <si>
    <t xml:space="preserve">Apurva </t>
  </si>
  <si>
    <t xml:space="preserve">Atul Kumar Pandey </t>
  </si>
  <si>
    <t>Banti Khan</t>
  </si>
  <si>
    <t xml:space="preserve">Bhoomika Singh </t>
  </si>
  <si>
    <t xml:space="preserve">Danish Saifi </t>
  </si>
  <si>
    <t xml:space="preserve">Fazila Irfan </t>
  </si>
  <si>
    <t>Gauhar Khan</t>
  </si>
  <si>
    <t>Irkan Khan</t>
  </si>
  <si>
    <t xml:space="preserve">Jigyasa Chauhan </t>
  </si>
  <si>
    <t>Khushboo Yadav</t>
  </si>
  <si>
    <t>Mayank Chauhan</t>
  </si>
  <si>
    <t xml:space="preserve">Meemanshi Yadav </t>
  </si>
  <si>
    <t xml:space="preserve">Mohd Zubair </t>
  </si>
  <si>
    <t xml:space="preserve">Muskan David </t>
  </si>
  <si>
    <t>Nidhi Sharma</t>
  </si>
  <si>
    <t>Nikita Tanwar</t>
  </si>
  <si>
    <t xml:space="preserve">Nishant Gautam </t>
  </si>
  <si>
    <t xml:space="preserve">Priya Bansal </t>
  </si>
  <si>
    <t>Sagar Bhati</t>
  </si>
  <si>
    <t>Shivam Kushwah</t>
  </si>
  <si>
    <t>Shivi Bhati</t>
  </si>
  <si>
    <t xml:space="preserve">Shubham Kr Singh </t>
  </si>
  <si>
    <t xml:space="preserve">Sonu Kumar </t>
  </si>
  <si>
    <t xml:space="preserve">Tarundeep Ganger </t>
  </si>
  <si>
    <t xml:space="preserve">Unnati Rathore </t>
  </si>
  <si>
    <t xml:space="preserve">Vishal Bhati </t>
  </si>
  <si>
    <t xml:space="preserve">Zaid Siddiqui </t>
  </si>
  <si>
    <t>Kayachikitsa</t>
  </si>
  <si>
    <t>Panchkarma</t>
  </si>
  <si>
    <t>Shalya Tantra</t>
  </si>
  <si>
    <t>Shalakya Tantra</t>
  </si>
  <si>
    <t>Samhita Adhyayan</t>
  </si>
  <si>
    <t xml:space="preserve">               BAMS 2024-25 BATCH ATTENDANCE RECORD</t>
  </si>
  <si>
    <t>Abhay Bhati</t>
  </si>
  <si>
    <t>Abhishek Diwakar</t>
  </si>
  <si>
    <t>Aditi Sharma</t>
  </si>
  <si>
    <t>Aditya Kumar</t>
  </si>
  <si>
    <t>Aleem Ahmad</t>
  </si>
  <si>
    <t>Aman Khan</t>
  </si>
  <si>
    <t>Aman Verma</t>
  </si>
  <si>
    <t>Anam</t>
  </si>
  <si>
    <t>Anurag Kumar</t>
  </si>
  <si>
    <t>Ayushi Adhana</t>
  </si>
  <si>
    <t>Binata Saha</t>
  </si>
  <si>
    <t>Chanchal</t>
  </si>
  <si>
    <t>Deepak Kumar</t>
  </si>
  <si>
    <t>Deepanshu Sharma</t>
  </si>
  <si>
    <t>Deepika Yadav</t>
  </si>
  <si>
    <t>Dipti Rai</t>
  </si>
  <si>
    <t>Diya Bhati</t>
  </si>
  <si>
    <t>Gahana Choudhary</t>
  </si>
  <si>
    <t>Gunjan Sharma</t>
  </si>
  <si>
    <t>Jitender</t>
  </si>
  <si>
    <t>Jyoti Rani</t>
  </si>
  <si>
    <t>Karan</t>
  </si>
  <si>
    <t>Khushi</t>
  </si>
  <si>
    <t>Krish Bhati</t>
  </si>
  <si>
    <t>Lakshya Rathor</t>
  </si>
  <si>
    <t>Lavanya Gupta</t>
  </si>
  <si>
    <t>Laxmi</t>
  </si>
  <si>
    <t>Lucky Sharma</t>
  </si>
  <si>
    <t>Maahi</t>
  </si>
  <si>
    <t>Madhu Kumari</t>
  </si>
  <si>
    <t>Manish</t>
  </si>
  <si>
    <t>Mansi</t>
  </si>
  <si>
    <t>Manvi Bansal</t>
  </si>
  <si>
    <t>Md Asif</t>
  </si>
  <si>
    <t>Mohammad Arshan</t>
  </si>
  <si>
    <t>Naina Firdosh</t>
  </si>
  <si>
    <t>Neeshu</t>
  </si>
  <si>
    <t>Neetu</t>
  </si>
  <si>
    <t>Niharika Bhati</t>
  </si>
  <si>
    <t>Nikita Sharma</t>
  </si>
  <si>
    <t>Nimisha Singh Chahat</t>
  </si>
  <si>
    <t>Nitin Kumar</t>
  </si>
  <si>
    <t>Palak Rastogi</t>
  </si>
  <si>
    <t>Pankaj</t>
  </si>
  <si>
    <t>Poornima Pandey</t>
  </si>
  <si>
    <t>Rashmi Priya</t>
  </si>
  <si>
    <t>Sagar Parashar</t>
  </si>
  <si>
    <t>Saloni Shirish</t>
  </si>
  <si>
    <t>Shivam</t>
  </si>
  <si>
    <t>Shivanee Singh</t>
  </si>
  <si>
    <t>Shivani</t>
  </si>
  <si>
    <t>Shivani Singh</t>
  </si>
  <si>
    <t>Sofiya</t>
  </si>
  <si>
    <t>Sonal Aggarwal</t>
  </si>
  <si>
    <t>Sonam</t>
  </si>
  <si>
    <t>Surya Kumar</t>
  </si>
  <si>
    <t>Tanu Khari</t>
  </si>
  <si>
    <t>Tanu Nagar</t>
  </si>
  <si>
    <t>Yashika Nagar</t>
  </si>
  <si>
    <t>Shravani Karanjekar</t>
  </si>
  <si>
    <t>Aasiya Parween</t>
  </si>
  <si>
    <t>Aisha Perveen</t>
  </si>
  <si>
    <t>Akash Gujjar</t>
  </si>
  <si>
    <t>Akshit Mehta</t>
  </si>
  <si>
    <t>Aman Kumar</t>
  </si>
  <si>
    <t>Anurag Agarwal</t>
  </si>
  <si>
    <t>Arya Singh</t>
  </si>
  <si>
    <t>Atul Bhati</t>
  </si>
  <si>
    <t>Ayan Verma</t>
  </si>
  <si>
    <t>Ayush Kumar</t>
  </si>
  <si>
    <t>Chanchal Bhati</t>
  </si>
  <si>
    <t>Deepika Neeraj</t>
  </si>
  <si>
    <t>Dilesh Kumar</t>
  </si>
  <si>
    <t>Dipanshu Deshawar</t>
  </si>
  <si>
    <t>Jyoti Kumari</t>
  </si>
  <si>
    <t>Kashish</t>
  </si>
  <si>
    <t>Khushi Kedia</t>
  </si>
  <si>
    <t>Manish Kumar</t>
  </si>
  <si>
    <t>Menika Patel</t>
  </si>
  <si>
    <t>Mohd Hasan</t>
  </si>
  <si>
    <t>Muskan Som</t>
  </si>
  <si>
    <t>Nikhil Nagar</t>
  </si>
  <si>
    <t>Nitin Singhal</t>
  </si>
  <si>
    <t>Prince Bhati</t>
  </si>
  <si>
    <t>Riya Bhati</t>
  </si>
  <si>
    <t>Roshni Kaushal</t>
  </si>
  <si>
    <t>Shahzeb Siddiqui</t>
  </si>
  <si>
    <t>Shamim Ansari</t>
  </si>
  <si>
    <t>Shivani Kumari</t>
  </si>
  <si>
    <t>Shubham Kumar</t>
  </si>
  <si>
    <t>Simran Kumari</t>
  </si>
  <si>
    <t>Sonia Vaishnav</t>
  </si>
  <si>
    <t>Yaman Solanki</t>
  </si>
  <si>
    <t xml:space="preserve">               BAMS 2022-23 BATCH ATTENDANCE RECORD</t>
  </si>
  <si>
    <t xml:space="preserve">               01/11/2024 TO 31/01/2025</t>
  </si>
  <si>
    <t>AALIYA NASEEM</t>
  </si>
  <si>
    <t>ADITI MITRA</t>
  </si>
  <si>
    <t>ADITYA TOMAR</t>
  </si>
  <si>
    <t>AMAN KUMAR</t>
  </si>
  <si>
    <t>ANANYA GUPTA</t>
  </si>
  <si>
    <t>ARPITA SHARMA</t>
  </si>
  <si>
    <t>ARTI SHARMA</t>
  </si>
  <si>
    <t>ASAD KHAN</t>
  </si>
  <si>
    <t>AVEE PACHORI</t>
  </si>
  <si>
    <t>BADAL CHOUDHARY</t>
  </si>
  <si>
    <t>DEEPANSHU KUMAR</t>
  </si>
  <si>
    <t>DHRUVIKA SHARMA</t>
  </si>
  <si>
    <t>DIPANSHU BHATI</t>
  </si>
  <si>
    <t>DIPANSHU SHARMA</t>
  </si>
  <si>
    <t>FIZA AHMED</t>
  </si>
  <si>
    <t>GUNJAN MALIK</t>
  </si>
  <si>
    <t>HARINDAR DAGUR</t>
  </si>
  <si>
    <t>HARIOM</t>
  </si>
  <si>
    <t>HARSHIT KUMAR</t>
  </si>
  <si>
    <t>HIMANI KOHLI</t>
  </si>
  <si>
    <t>HIMANSHI KASANA</t>
  </si>
  <si>
    <t>HIMANSHU SHARMA</t>
  </si>
  <si>
    <t>ISHA SINGH</t>
  </si>
  <si>
    <t>ISHITA MAVI</t>
  </si>
  <si>
    <t>ISHU BHATI</t>
  </si>
  <si>
    <t>KAJAL VERMA</t>
  </si>
  <si>
    <t>KANISHKA SINGH</t>
  </si>
  <si>
    <t>KASHISH BHARDWAJ</t>
  </si>
  <si>
    <t>KHUSHI</t>
  </si>
  <si>
    <t>MONIKA RAJPUT</t>
  </si>
  <si>
    <t>PAWAN SINGH</t>
  </si>
  <si>
    <t>PRATIBHA</t>
  </si>
  <si>
    <t>PRINCE</t>
  </si>
  <si>
    <t>PULKIT SHARMA</t>
  </si>
  <si>
    <t>REKHA</t>
  </si>
  <si>
    <t>RISHABH BHADANA</t>
  </si>
  <si>
    <t>RIZWAN SAIFI</t>
  </si>
  <si>
    <t>SACHIN KUMAR</t>
  </si>
  <si>
    <t>SAMBHAV MUDGAL</t>
  </si>
  <si>
    <t>SANIYA</t>
  </si>
  <si>
    <t>SARAH SUBZWARI</t>
  </si>
  <si>
    <t>SHIVANI</t>
  </si>
  <si>
    <t>SHRISHTI SINGH</t>
  </si>
  <si>
    <t>SIDDHARTH SINGH</t>
  </si>
  <si>
    <t>SIMRAN BHATI</t>
  </si>
  <si>
    <t>SOMYA CHAUDHARY</t>
  </si>
  <si>
    <t>SONU SINGH</t>
  </si>
  <si>
    <t>TANISHA SHARMA</t>
  </si>
  <si>
    <t>TANUJ BHARTI</t>
  </si>
  <si>
    <t>TUSHAR SHARMA</t>
  </si>
  <si>
    <t>VAISHALI</t>
  </si>
  <si>
    <t>VIKASH YADAV</t>
  </si>
  <si>
    <t>VINIT MAVI</t>
  </si>
  <si>
    <t>VINITA YADAV</t>
  </si>
  <si>
    <t>VIPIN KUMAR</t>
  </si>
  <si>
    <t>YASHASVI SHARMA</t>
  </si>
  <si>
    <t>YASHPAL SAINI</t>
  </si>
  <si>
    <t xml:space="preserve">               01/11/2023 TO 31/01/2025</t>
  </si>
  <si>
    <t xml:space="preserve">               29/07/2024  To  31/01/2025</t>
  </si>
  <si>
    <t xml:space="preserve">               03/10/2023 TO 31/01/2025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</si>
</sst>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Border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3" fillId="0" borderId="7" xfId="0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3" fillId="0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428625</xdr:colOff>
      <xdr:row>3</xdr:row>
      <xdr:rowOff>34845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942975" cy="7206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509587</xdr:colOff>
      <xdr:row>2</xdr:row>
      <xdr:rowOff>218996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57225" cy="8444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750094</xdr:colOff>
      <xdr:row>3</xdr:row>
      <xdr:rowOff>44371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1143000" cy="7206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714375</xdr:colOff>
      <xdr:row>3</xdr:row>
      <xdr:rowOff>44371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942975" cy="7206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504825</xdr:colOff>
      <xdr:row>3</xdr:row>
      <xdr:rowOff>214312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940594" cy="9263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zoomScale="80" zoomScaleNormal="80" workbookViewId="0">
      <selection activeCell="F27" sqref="F27"/>
    </sheetView>
  </sheetViews>
  <sheetFormatPr defaultRowHeight="18.75"/>
  <cols>
    <col min="1" max="1" width="7.7109375" style="27" customWidth="1"/>
    <col min="2" max="2" width="25.42578125" style="36" bestFit="1" customWidth="1"/>
    <col min="3" max="18" width="5.7109375" style="27" customWidth="1"/>
    <col min="19" max="19" width="7.7109375" style="35" customWidth="1"/>
    <col min="20" max="20" width="11.7109375" style="35" customWidth="1"/>
    <col min="21" max="21" width="7.7109375" style="39" customWidth="1"/>
  </cols>
  <sheetData>
    <row r="1" spans="1:21">
      <c r="A1" s="62" t="s">
        <v>15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33"/>
      <c r="T1" s="34"/>
      <c r="U1" s="37"/>
    </row>
    <row r="2" spans="1:21">
      <c r="A2" s="64" t="s">
        <v>16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6" t="s">
        <v>8</v>
      </c>
      <c r="T2" s="67"/>
      <c r="U2" s="68"/>
    </row>
    <row r="3" spans="1:21">
      <c r="A3" s="64" t="s">
        <v>86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6" t="s">
        <v>9</v>
      </c>
      <c r="T3" s="67"/>
      <c r="U3" s="68"/>
    </row>
    <row r="4" spans="1:21">
      <c r="A4" s="57" t="s">
        <v>276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9" t="s">
        <v>10</v>
      </c>
      <c r="T4" s="60"/>
      <c r="U4" s="61"/>
    </row>
    <row r="5" spans="1:21" ht="18.75" customHeight="1">
      <c r="A5" s="56" t="s">
        <v>0</v>
      </c>
      <c r="B5" s="56" t="s">
        <v>1</v>
      </c>
      <c r="C5" s="55" t="s">
        <v>117</v>
      </c>
      <c r="D5" s="55"/>
      <c r="E5" s="55"/>
      <c r="F5" s="55"/>
      <c r="G5" s="55" t="s">
        <v>118</v>
      </c>
      <c r="H5" s="55"/>
      <c r="I5" s="55"/>
      <c r="J5" s="55"/>
      <c r="K5" s="55" t="s">
        <v>119</v>
      </c>
      <c r="L5" s="55"/>
      <c r="M5" s="55"/>
      <c r="N5" s="55"/>
      <c r="O5" s="50" t="s">
        <v>120</v>
      </c>
      <c r="P5" s="51"/>
      <c r="Q5" s="51"/>
      <c r="R5" s="52"/>
      <c r="S5" s="53" t="s">
        <v>2</v>
      </c>
      <c r="T5" s="55" t="s">
        <v>3</v>
      </c>
      <c r="U5" s="55" t="s">
        <v>4</v>
      </c>
    </row>
    <row r="6" spans="1:21">
      <c r="A6" s="56"/>
      <c r="B6" s="56"/>
      <c r="C6" s="23" t="s">
        <v>5</v>
      </c>
      <c r="D6" s="23" t="s">
        <v>6</v>
      </c>
      <c r="E6" s="23" t="s">
        <v>7</v>
      </c>
      <c r="F6" s="23" t="s">
        <v>6</v>
      </c>
      <c r="G6" s="23" t="s">
        <v>5</v>
      </c>
      <c r="H6" s="23" t="s">
        <v>6</v>
      </c>
      <c r="I6" s="23" t="s">
        <v>7</v>
      </c>
      <c r="J6" s="23" t="s">
        <v>6</v>
      </c>
      <c r="K6" s="23" t="s">
        <v>5</v>
      </c>
      <c r="L6" s="23" t="s">
        <v>6</v>
      </c>
      <c r="M6" s="23" t="s">
        <v>7</v>
      </c>
      <c r="N6" s="23" t="s">
        <v>6</v>
      </c>
      <c r="O6" s="23" t="s">
        <v>5</v>
      </c>
      <c r="P6" s="23" t="s">
        <v>6</v>
      </c>
      <c r="Q6" s="23" t="s">
        <v>7</v>
      </c>
      <c r="R6" s="23" t="s">
        <v>6</v>
      </c>
      <c r="S6" s="54"/>
      <c r="T6" s="55"/>
      <c r="U6" s="55"/>
    </row>
    <row r="7" spans="1:21">
      <c r="A7" s="14">
        <v>1</v>
      </c>
      <c r="B7" s="20" t="s">
        <v>87</v>
      </c>
      <c r="C7" s="13">
        <v>140</v>
      </c>
      <c r="D7" s="14">
        <v>2</v>
      </c>
      <c r="E7" s="15">
        <v>29</v>
      </c>
      <c r="F7" s="14">
        <v>0</v>
      </c>
      <c r="G7" s="13">
        <v>139</v>
      </c>
      <c r="H7" s="14">
        <v>1</v>
      </c>
      <c r="I7" s="15">
        <v>34</v>
      </c>
      <c r="J7" s="14">
        <v>1</v>
      </c>
      <c r="K7" s="13">
        <v>139</v>
      </c>
      <c r="L7" s="14">
        <v>4</v>
      </c>
      <c r="M7" s="15">
        <v>36</v>
      </c>
      <c r="N7" s="14">
        <v>3</v>
      </c>
      <c r="O7" s="13">
        <v>137</v>
      </c>
      <c r="P7" s="14">
        <v>1</v>
      </c>
      <c r="Q7" s="15">
        <v>41</v>
      </c>
      <c r="R7" s="14">
        <v>0</v>
      </c>
      <c r="S7" s="14">
        <f>C7+E7+G7+I7+K7+M7+O7+Q7</f>
        <v>695</v>
      </c>
      <c r="T7" s="14">
        <f>D7+F7+H7+J7+L7+N7+P7+R7</f>
        <v>12</v>
      </c>
      <c r="U7" s="14">
        <f t="shared" ref="U7:U36" si="0">ROUNDUP(T7/S7*100,0)</f>
        <v>2</v>
      </c>
    </row>
    <row r="8" spans="1:21">
      <c r="A8" s="14">
        <v>2</v>
      </c>
      <c r="B8" s="20" t="s">
        <v>88</v>
      </c>
      <c r="C8" s="13">
        <v>140</v>
      </c>
      <c r="D8" s="14">
        <v>83</v>
      </c>
      <c r="E8" s="15">
        <v>29</v>
      </c>
      <c r="F8" s="14">
        <v>17</v>
      </c>
      <c r="G8" s="13">
        <v>139</v>
      </c>
      <c r="H8" s="14">
        <v>82</v>
      </c>
      <c r="I8" s="15">
        <v>34</v>
      </c>
      <c r="J8" s="14">
        <v>16</v>
      </c>
      <c r="K8" s="13">
        <v>139</v>
      </c>
      <c r="L8" s="14">
        <v>86</v>
      </c>
      <c r="M8" s="15">
        <v>36</v>
      </c>
      <c r="N8" s="14">
        <v>24</v>
      </c>
      <c r="O8" s="13">
        <v>137</v>
      </c>
      <c r="P8" s="14">
        <v>83</v>
      </c>
      <c r="Q8" s="15">
        <v>41</v>
      </c>
      <c r="R8" s="14">
        <v>26</v>
      </c>
      <c r="S8" s="14">
        <f t="shared" ref="S8:S36" si="1">C8+E8+G8+I8+K8+M8+O8+Q8</f>
        <v>695</v>
      </c>
      <c r="T8" s="14">
        <f t="shared" ref="T8:T36" si="2">D8+F8+H8+J8+L8+N8+P8+R8</f>
        <v>417</v>
      </c>
      <c r="U8" s="14">
        <f t="shared" si="0"/>
        <v>60</v>
      </c>
    </row>
    <row r="9" spans="1:21">
      <c r="A9" s="14">
        <v>3</v>
      </c>
      <c r="B9" s="20" t="s">
        <v>89</v>
      </c>
      <c r="C9" s="13">
        <v>140</v>
      </c>
      <c r="D9" s="14">
        <v>46</v>
      </c>
      <c r="E9" s="15">
        <v>29</v>
      </c>
      <c r="F9" s="14">
        <v>8</v>
      </c>
      <c r="G9" s="13">
        <v>139</v>
      </c>
      <c r="H9" s="14">
        <v>51</v>
      </c>
      <c r="I9" s="15">
        <v>34</v>
      </c>
      <c r="J9" s="14">
        <v>8</v>
      </c>
      <c r="K9" s="13">
        <v>139</v>
      </c>
      <c r="L9" s="14">
        <v>46</v>
      </c>
      <c r="M9" s="15">
        <v>36</v>
      </c>
      <c r="N9" s="14">
        <v>14</v>
      </c>
      <c r="O9" s="13">
        <v>137</v>
      </c>
      <c r="P9" s="14">
        <v>45</v>
      </c>
      <c r="Q9" s="15">
        <v>41</v>
      </c>
      <c r="R9" s="14">
        <v>12</v>
      </c>
      <c r="S9" s="14">
        <f t="shared" si="1"/>
        <v>695</v>
      </c>
      <c r="T9" s="14">
        <f t="shared" si="2"/>
        <v>230</v>
      </c>
      <c r="U9" s="14">
        <f t="shared" si="0"/>
        <v>34</v>
      </c>
    </row>
    <row r="10" spans="1:21">
      <c r="A10" s="14">
        <v>4</v>
      </c>
      <c r="B10" s="20" t="s">
        <v>90</v>
      </c>
      <c r="C10" s="13">
        <v>140</v>
      </c>
      <c r="D10" s="14">
        <v>50</v>
      </c>
      <c r="E10" s="15">
        <v>29</v>
      </c>
      <c r="F10" s="14">
        <v>10</v>
      </c>
      <c r="G10" s="13">
        <v>139</v>
      </c>
      <c r="H10" s="14">
        <v>50</v>
      </c>
      <c r="I10" s="15">
        <v>34</v>
      </c>
      <c r="J10" s="14">
        <v>10</v>
      </c>
      <c r="K10" s="13">
        <v>139</v>
      </c>
      <c r="L10" s="14">
        <v>51</v>
      </c>
      <c r="M10" s="15">
        <v>36</v>
      </c>
      <c r="N10" s="14">
        <v>17</v>
      </c>
      <c r="O10" s="13">
        <v>137</v>
      </c>
      <c r="P10" s="14">
        <v>49</v>
      </c>
      <c r="Q10" s="15">
        <v>41</v>
      </c>
      <c r="R10" s="14">
        <v>15</v>
      </c>
      <c r="S10" s="14">
        <f t="shared" si="1"/>
        <v>695</v>
      </c>
      <c r="T10" s="14">
        <f t="shared" si="2"/>
        <v>252</v>
      </c>
      <c r="U10" s="14">
        <f t="shared" si="0"/>
        <v>37</v>
      </c>
    </row>
    <row r="11" spans="1:21">
      <c r="A11" s="14">
        <v>5</v>
      </c>
      <c r="B11" s="20" t="s">
        <v>91</v>
      </c>
      <c r="C11" s="13">
        <v>140</v>
      </c>
      <c r="D11" s="14">
        <v>55</v>
      </c>
      <c r="E11" s="15">
        <v>29</v>
      </c>
      <c r="F11" s="14">
        <v>10</v>
      </c>
      <c r="G11" s="13">
        <v>139</v>
      </c>
      <c r="H11" s="14">
        <v>58</v>
      </c>
      <c r="I11" s="15">
        <v>34</v>
      </c>
      <c r="J11" s="14">
        <v>15</v>
      </c>
      <c r="K11" s="13">
        <v>139</v>
      </c>
      <c r="L11" s="14">
        <v>59</v>
      </c>
      <c r="M11" s="15">
        <v>36</v>
      </c>
      <c r="N11" s="14">
        <v>13</v>
      </c>
      <c r="O11" s="13">
        <v>137</v>
      </c>
      <c r="P11" s="14">
        <v>57</v>
      </c>
      <c r="Q11" s="15">
        <v>41</v>
      </c>
      <c r="R11" s="14">
        <v>12</v>
      </c>
      <c r="S11" s="14">
        <f t="shared" si="1"/>
        <v>695</v>
      </c>
      <c r="T11" s="14">
        <f t="shared" si="2"/>
        <v>279</v>
      </c>
      <c r="U11" s="14">
        <f t="shared" si="0"/>
        <v>41</v>
      </c>
    </row>
    <row r="12" spans="1:21">
      <c r="A12" s="14">
        <v>6</v>
      </c>
      <c r="B12" s="20" t="s">
        <v>92</v>
      </c>
      <c r="C12" s="13">
        <v>140</v>
      </c>
      <c r="D12" s="14">
        <v>82</v>
      </c>
      <c r="E12" s="15">
        <v>29</v>
      </c>
      <c r="F12" s="14">
        <v>17</v>
      </c>
      <c r="G12" s="13">
        <v>139</v>
      </c>
      <c r="H12" s="14">
        <v>87</v>
      </c>
      <c r="I12" s="15">
        <v>34</v>
      </c>
      <c r="J12" s="14">
        <v>18</v>
      </c>
      <c r="K12" s="13">
        <v>139</v>
      </c>
      <c r="L12" s="14">
        <v>81</v>
      </c>
      <c r="M12" s="15">
        <v>36</v>
      </c>
      <c r="N12" s="14">
        <v>13</v>
      </c>
      <c r="O12" s="13">
        <v>137</v>
      </c>
      <c r="P12" s="14">
        <v>83</v>
      </c>
      <c r="Q12" s="15">
        <v>41</v>
      </c>
      <c r="R12" s="14">
        <v>26</v>
      </c>
      <c r="S12" s="14">
        <f t="shared" si="1"/>
        <v>695</v>
      </c>
      <c r="T12" s="14">
        <f t="shared" si="2"/>
        <v>407</v>
      </c>
      <c r="U12" s="14">
        <f t="shared" si="0"/>
        <v>59</v>
      </c>
    </row>
    <row r="13" spans="1:21">
      <c r="A13" s="14">
        <v>7</v>
      </c>
      <c r="B13" s="20" t="s">
        <v>93</v>
      </c>
      <c r="C13" s="13">
        <v>140</v>
      </c>
      <c r="D13" s="14">
        <v>52</v>
      </c>
      <c r="E13" s="15">
        <v>29</v>
      </c>
      <c r="F13" s="14">
        <v>11</v>
      </c>
      <c r="G13" s="13">
        <v>139</v>
      </c>
      <c r="H13" s="14">
        <v>54</v>
      </c>
      <c r="I13" s="15">
        <v>34</v>
      </c>
      <c r="J13" s="14">
        <v>10</v>
      </c>
      <c r="K13" s="13">
        <v>139</v>
      </c>
      <c r="L13" s="14">
        <v>54</v>
      </c>
      <c r="M13" s="15">
        <v>36</v>
      </c>
      <c r="N13" s="14">
        <v>7</v>
      </c>
      <c r="O13" s="13">
        <v>137</v>
      </c>
      <c r="P13" s="14">
        <v>53</v>
      </c>
      <c r="Q13" s="15">
        <v>41</v>
      </c>
      <c r="R13" s="14">
        <v>18</v>
      </c>
      <c r="S13" s="14">
        <f t="shared" si="1"/>
        <v>695</v>
      </c>
      <c r="T13" s="14">
        <f t="shared" si="2"/>
        <v>259</v>
      </c>
      <c r="U13" s="14">
        <f t="shared" si="0"/>
        <v>38</v>
      </c>
    </row>
    <row r="14" spans="1:21">
      <c r="A14" s="14">
        <v>8</v>
      </c>
      <c r="B14" s="20" t="s">
        <v>94</v>
      </c>
      <c r="C14" s="13">
        <v>140</v>
      </c>
      <c r="D14" s="14">
        <v>130</v>
      </c>
      <c r="E14" s="15">
        <v>29</v>
      </c>
      <c r="F14" s="14">
        <v>25</v>
      </c>
      <c r="G14" s="13">
        <v>139</v>
      </c>
      <c r="H14" s="14">
        <v>126</v>
      </c>
      <c r="I14" s="15">
        <v>34</v>
      </c>
      <c r="J14" s="14">
        <v>34</v>
      </c>
      <c r="K14" s="13">
        <v>139</v>
      </c>
      <c r="L14" s="14">
        <v>128</v>
      </c>
      <c r="M14" s="15">
        <v>36</v>
      </c>
      <c r="N14" s="14">
        <v>33</v>
      </c>
      <c r="O14" s="13">
        <v>137</v>
      </c>
      <c r="P14" s="14">
        <v>129</v>
      </c>
      <c r="Q14" s="15">
        <v>41</v>
      </c>
      <c r="R14" s="14">
        <v>39</v>
      </c>
      <c r="S14" s="14">
        <f t="shared" si="1"/>
        <v>695</v>
      </c>
      <c r="T14" s="14">
        <f t="shared" si="2"/>
        <v>644</v>
      </c>
      <c r="U14" s="14">
        <f t="shared" si="0"/>
        <v>93</v>
      </c>
    </row>
    <row r="15" spans="1:21">
      <c r="A15" s="14">
        <v>9</v>
      </c>
      <c r="B15" s="20" t="s">
        <v>95</v>
      </c>
      <c r="C15" s="13">
        <v>140</v>
      </c>
      <c r="D15" s="14">
        <v>86</v>
      </c>
      <c r="E15" s="15">
        <v>35</v>
      </c>
      <c r="F15" s="14">
        <v>24</v>
      </c>
      <c r="G15" s="13">
        <v>139</v>
      </c>
      <c r="H15" s="14">
        <v>85</v>
      </c>
      <c r="I15" s="15">
        <v>35</v>
      </c>
      <c r="J15" s="14">
        <v>15</v>
      </c>
      <c r="K15" s="13">
        <v>139</v>
      </c>
      <c r="L15" s="14">
        <v>90</v>
      </c>
      <c r="M15" s="15">
        <v>41</v>
      </c>
      <c r="N15" s="14">
        <v>26</v>
      </c>
      <c r="O15" s="13">
        <v>137</v>
      </c>
      <c r="P15" s="14">
        <v>85</v>
      </c>
      <c r="Q15" s="15">
        <v>33</v>
      </c>
      <c r="R15" s="14">
        <v>20</v>
      </c>
      <c r="S15" s="14">
        <f t="shared" si="1"/>
        <v>699</v>
      </c>
      <c r="T15" s="14">
        <f t="shared" si="2"/>
        <v>431</v>
      </c>
      <c r="U15" s="14">
        <f t="shared" si="0"/>
        <v>62</v>
      </c>
    </row>
    <row r="16" spans="1:21">
      <c r="A16" s="14">
        <v>10</v>
      </c>
      <c r="B16" s="20" t="s">
        <v>96</v>
      </c>
      <c r="C16" s="13">
        <v>140</v>
      </c>
      <c r="D16" s="14">
        <v>94</v>
      </c>
      <c r="E16" s="15">
        <v>35</v>
      </c>
      <c r="F16" s="14">
        <v>22</v>
      </c>
      <c r="G16" s="13">
        <v>139</v>
      </c>
      <c r="H16" s="14">
        <v>92</v>
      </c>
      <c r="I16" s="15">
        <v>35</v>
      </c>
      <c r="J16" s="14">
        <v>15</v>
      </c>
      <c r="K16" s="13">
        <v>139</v>
      </c>
      <c r="L16" s="14">
        <v>96</v>
      </c>
      <c r="M16" s="15">
        <v>41</v>
      </c>
      <c r="N16" s="14">
        <v>30</v>
      </c>
      <c r="O16" s="13">
        <v>137</v>
      </c>
      <c r="P16" s="14">
        <v>94</v>
      </c>
      <c r="Q16" s="15">
        <v>33</v>
      </c>
      <c r="R16" s="14">
        <v>23</v>
      </c>
      <c r="S16" s="14">
        <f t="shared" si="1"/>
        <v>699</v>
      </c>
      <c r="T16" s="14">
        <f t="shared" si="2"/>
        <v>466</v>
      </c>
      <c r="U16" s="14">
        <f t="shared" si="0"/>
        <v>67</v>
      </c>
    </row>
    <row r="17" spans="1:21">
      <c r="A17" s="14">
        <v>11</v>
      </c>
      <c r="B17" s="20" t="s">
        <v>97</v>
      </c>
      <c r="C17" s="13">
        <v>140</v>
      </c>
      <c r="D17" s="14">
        <v>124</v>
      </c>
      <c r="E17" s="15">
        <v>35</v>
      </c>
      <c r="F17" s="14">
        <v>31</v>
      </c>
      <c r="G17" s="13">
        <v>139</v>
      </c>
      <c r="H17" s="14">
        <v>121</v>
      </c>
      <c r="I17" s="15">
        <v>35</v>
      </c>
      <c r="J17" s="14">
        <v>18</v>
      </c>
      <c r="K17" s="13">
        <v>139</v>
      </c>
      <c r="L17" s="14">
        <v>120</v>
      </c>
      <c r="M17" s="15">
        <v>41</v>
      </c>
      <c r="N17" s="14">
        <v>36</v>
      </c>
      <c r="O17" s="13">
        <v>137</v>
      </c>
      <c r="P17" s="14">
        <v>121</v>
      </c>
      <c r="Q17" s="15">
        <v>33</v>
      </c>
      <c r="R17" s="14">
        <v>30</v>
      </c>
      <c r="S17" s="14">
        <f t="shared" si="1"/>
        <v>699</v>
      </c>
      <c r="T17" s="14">
        <f t="shared" si="2"/>
        <v>601</v>
      </c>
      <c r="U17" s="14">
        <f t="shared" si="0"/>
        <v>86</v>
      </c>
    </row>
    <row r="18" spans="1:21">
      <c r="A18" s="14">
        <v>12</v>
      </c>
      <c r="B18" s="20" t="s">
        <v>98</v>
      </c>
      <c r="C18" s="13">
        <v>140</v>
      </c>
      <c r="D18" s="14">
        <v>3</v>
      </c>
      <c r="E18" s="15">
        <v>35</v>
      </c>
      <c r="F18" s="14">
        <v>0</v>
      </c>
      <c r="G18" s="13">
        <v>139</v>
      </c>
      <c r="H18" s="14">
        <v>3</v>
      </c>
      <c r="I18" s="15">
        <v>35</v>
      </c>
      <c r="J18" s="14">
        <v>2</v>
      </c>
      <c r="K18" s="13">
        <v>139</v>
      </c>
      <c r="L18" s="14">
        <v>4</v>
      </c>
      <c r="M18" s="15">
        <v>41</v>
      </c>
      <c r="N18" s="14">
        <v>0</v>
      </c>
      <c r="O18" s="13">
        <v>137</v>
      </c>
      <c r="P18" s="14">
        <v>3</v>
      </c>
      <c r="Q18" s="15">
        <v>33</v>
      </c>
      <c r="R18" s="14">
        <v>0</v>
      </c>
      <c r="S18" s="14">
        <f t="shared" si="1"/>
        <v>699</v>
      </c>
      <c r="T18" s="14">
        <f t="shared" si="2"/>
        <v>15</v>
      </c>
      <c r="U18" s="14">
        <f t="shared" si="0"/>
        <v>3</v>
      </c>
    </row>
    <row r="19" spans="1:21">
      <c r="A19" s="14">
        <v>13</v>
      </c>
      <c r="B19" s="20" t="s">
        <v>99</v>
      </c>
      <c r="C19" s="13">
        <v>140</v>
      </c>
      <c r="D19" s="14">
        <v>13</v>
      </c>
      <c r="E19" s="15">
        <v>35</v>
      </c>
      <c r="F19" s="14">
        <v>2</v>
      </c>
      <c r="G19" s="13">
        <v>139</v>
      </c>
      <c r="H19" s="14">
        <v>13</v>
      </c>
      <c r="I19" s="15">
        <v>35</v>
      </c>
      <c r="J19" s="14">
        <v>5</v>
      </c>
      <c r="K19" s="13">
        <v>139</v>
      </c>
      <c r="L19" s="14">
        <v>12</v>
      </c>
      <c r="M19" s="15">
        <v>41</v>
      </c>
      <c r="N19" s="14">
        <v>4</v>
      </c>
      <c r="O19" s="13">
        <v>137</v>
      </c>
      <c r="P19" s="14">
        <v>12</v>
      </c>
      <c r="Q19" s="15">
        <v>33</v>
      </c>
      <c r="R19" s="14">
        <v>0</v>
      </c>
      <c r="S19" s="14">
        <f t="shared" si="1"/>
        <v>699</v>
      </c>
      <c r="T19" s="14">
        <f t="shared" si="2"/>
        <v>61</v>
      </c>
      <c r="U19" s="14">
        <f t="shared" si="0"/>
        <v>9</v>
      </c>
    </row>
    <row r="20" spans="1:21">
      <c r="A20" s="14">
        <v>14</v>
      </c>
      <c r="B20" s="20" t="s">
        <v>100</v>
      </c>
      <c r="C20" s="13">
        <v>140</v>
      </c>
      <c r="D20" s="14">
        <v>25</v>
      </c>
      <c r="E20" s="15">
        <v>35</v>
      </c>
      <c r="F20" s="14">
        <v>9</v>
      </c>
      <c r="G20" s="13">
        <v>139</v>
      </c>
      <c r="H20" s="14">
        <v>28</v>
      </c>
      <c r="I20" s="15">
        <v>35</v>
      </c>
      <c r="J20" s="14">
        <v>3</v>
      </c>
      <c r="K20" s="13">
        <v>139</v>
      </c>
      <c r="L20" s="14">
        <v>26</v>
      </c>
      <c r="M20" s="15">
        <v>41</v>
      </c>
      <c r="N20" s="14">
        <v>7</v>
      </c>
      <c r="O20" s="13">
        <v>137</v>
      </c>
      <c r="P20" s="14">
        <v>26</v>
      </c>
      <c r="Q20" s="15">
        <v>33</v>
      </c>
      <c r="R20" s="14">
        <v>0</v>
      </c>
      <c r="S20" s="14">
        <f t="shared" si="1"/>
        <v>699</v>
      </c>
      <c r="T20" s="14">
        <f t="shared" si="2"/>
        <v>124</v>
      </c>
      <c r="U20" s="14">
        <f t="shared" si="0"/>
        <v>18</v>
      </c>
    </row>
    <row r="21" spans="1:21">
      <c r="A21" s="14">
        <v>15</v>
      </c>
      <c r="B21" s="20" t="s">
        <v>101</v>
      </c>
      <c r="C21" s="13">
        <v>140</v>
      </c>
      <c r="D21" s="14">
        <v>79</v>
      </c>
      <c r="E21" s="15">
        <v>35</v>
      </c>
      <c r="F21" s="14">
        <v>20</v>
      </c>
      <c r="G21" s="13">
        <v>139</v>
      </c>
      <c r="H21" s="14">
        <v>78</v>
      </c>
      <c r="I21" s="15">
        <v>35</v>
      </c>
      <c r="J21" s="14">
        <v>14</v>
      </c>
      <c r="K21" s="13">
        <v>139</v>
      </c>
      <c r="L21" s="14">
        <v>84</v>
      </c>
      <c r="M21" s="15">
        <v>41</v>
      </c>
      <c r="N21" s="14">
        <v>27</v>
      </c>
      <c r="O21" s="13">
        <v>137</v>
      </c>
      <c r="P21" s="14">
        <v>79</v>
      </c>
      <c r="Q21" s="15">
        <v>33</v>
      </c>
      <c r="R21" s="14">
        <v>11</v>
      </c>
      <c r="S21" s="14">
        <f t="shared" si="1"/>
        <v>699</v>
      </c>
      <c r="T21" s="14">
        <f t="shared" si="2"/>
        <v>392</v>
      </c>
      <c r="U21" s="14">
        <f t="shared" si="0"/>
        <v>57</v>
      </c>
    </row>
    <row r="22" spans="1:21">
      <c r="A22" s="14">
        <v>16</v>
      </c>
      <c r="B22" s="20" t="s">
        <v>102</v>
      </c>
      <c r="C22" s="13">
        <v>140</v>
      </c>
      <c r="D22" s="14">
        <v>45</v>
      </c>
      <c r="E22" s="15">
        <v>35</v>
      </c>
      <c r="F22" s="14">
        <v>5</v>
      </c>
      <c r="G22" s="13">
        <v>139</v>
      </c>
      <c r="H22" s="14">
        <v>47</v>
      </c>
      <c r="I22" s="15">
        <v>35</v>
      </c>
      <c r="J22" s="14">
        <v>13</v>
      </c>
      <c r="K22" s="13">
        <v>139</v>
      </c>
      <c r="L22" s="14">
        <v>46</v>
      </c>
      <c r="M22" s="15">
        <v>41</v>
      </c>
      <c r="N22" s="14">
        <v>9</v>
      </c>
      <c r="O22" s="13">
        <v>137</v>
      </c>
      <c r="P22" s="14">
        <v>40</v>
      </c>
      <c r="Q22" s="15">
        <v>33</v>
      </c>
      <c r="R22" s="14">
        <v>7</v>
      </c>
      <c r="S22" s="14">
        <f t="shared" si="1"/>
        <v>699</v>
      </c>
      <c r="T22" s="14">
        <f t="shared" si="2"/>
        <v>212</v>
      </c>
      <c r="U22" s="14">
        <f t="shared" si="0"/>
        <v>31</v>
      </c>
    </row>
    <row r="23" spans="1:21">
      <c r="A23" s="14">
        <v>17</v>
      </c>
      <c r="B23" s="20" t="s">
        <v>103</v>
      </c>
      <c r="C23" s="13">
        <v>140</v>
      </c>
      <c r="D23" s="14">
        <v>120</v>
      </c>
      <c r="E23" s="15">
        <v>40</v>
      </c>
      <c r="F23" s="14">
        <v>37</v>
      </c>
      <c r="G23" s="13">
        <v>139</v>
      </c>
      <c r="H23" s="14">
        <v>118</v>
      </c>
      <c r="I23" s="15">
        <v>30</v>
      </c>
      <c r="J23" s="14">
        <v>33</v>
      </c>
      <c r="K23" s="13">
        <v>139</v>
      </c>
      <c r="L23" s="14">
        <v>120</v>
      </c>
      <c r="M23" s="15">
        <v>31</v>
      </c>
      <c r="N23" s="14">
        <v>26</v>
      </c>
      <c r="O23" s="13">
        <v>137</v>
      </c>
      <c r="P23" s="14">
        <v>121</v>
      </c>
      <c r="Q23" s="15">
        <v>27</v>
      </c>
      <c r="R23" s="14">
        <v>24</v>
      </c>
      <c r="S23" s="14">
        <f t="shared" si="1"/>
        <v>683</v>
      </c>
      <c r="T23" s="14">
        <f t="shared" si="2"/>
        <v>599</v>
      </c>
      <c r="U23" s="14">
        <f t="shared" si="0"/>
        <v>88</v>
      </c>
    </row>
    <row r="24" spans="1:21">
      <c r="A24" s="14">
        <v>18</v>
      </c>
      <c r="B24" s="20" t="s">
        <v>104</v>
      </c>
      <c r="C24" s="13">
        <v>140</v>
      </c>
      <c r="D24" s="14">
        <v>5</v>
      </c>
      <c r="E24" s="15">
        <v>40</v>
      </c>
      <c r="F24" s="14">
        <v>0</v>
      </c>
      <c r="G24" s="13">
        <v>139</v>
      </c>
      <c r="H24" s="14">
        <v>4</v>
      </c>
      <c r="I24" s="15">
        <v>30</v>
      </c>
      <c r="J24" s="14">
        <v>4</v>
      </c>
      <c r="K24" s="13">
        <v>139</v>
      </c>
      <c r="L24" s="14">
        <v>7</v>
      </c>
      <c r="M24" s="15">
        <v>31</v>
      </c>
      <c r="N24" s="14">
        <v>0</v>
      </c>
      <c r="O24" s="13">
        <v>137</v>
      </c>
      <c r="P24" s="14">
        <v>4</v>
      </c>
      <c r="Q24" s="15">
        <v>27</v>
      </c>
      <c r="R24" s="14">
        <v>0</v>
      </c>
      <c r="S24" s="14">
        <f t="shared" si="1"/>
        <v>683</v>
      </c>
      <c r="T24" s="14">
        <f t="shared" si="2"/>
        <v>24</v>
      </c>
      <c r="U24" s="14">
        <f t="shared" si="0"/>
        <v>4</v>
      </c>
    </row>
    <row r="25" spans="1:21">
      <c r="A25" s="14">
        <v>19</v>
      </c>
      <c r="B25" s="20" t="s">
        <v>105</v>
      </c>
      <c r="C25" s="13">
        <v>140</v>
      </c>
      <c r="D25" s="14">
        <v>59</v>
      </c>
      <c r="E25" s="15">
        <v>40</v>
      </c>
      <c r="F25" s="14">
        <v>17</v>
      </c>
      <c r="G25" s="13">
        <v>139</v>
      </c>
      <c r="H25" s="14">
        <v>56</v>
      </c>
      <c r="I25" s="15">
        <v>30</v>
      </c>
      <c r="J25" s="14">
        <v>14</v>
      </c>
      <c r="K25" s="13">
        <v>139</v>
      </c>
      <c r="L25" s="14">
        <v>57</v>
      </c>
      <c r="M25" s="15">
        <v>31</v>
      </c>
      <c r="N25" s="14">
        <v>13</v>
      </c>
      <c r="O25" s="13">
        <v>137</v>
      </c>
      <c r="P25" s="14">
        <v>57</v>
      </c>
      <c r="Q25" s="15">
        <v>27</v>
      </c>
      <c r="R25" s="14">
        <v>10</v>
      </c>
      <c r="S25" s="14">
        <f t="shared" si="1"/>
        <v>683</v>
      </c>
      <c r="T25" s="14">
        <f t="shared" si="2"/>
        <v>283</v>
      </c>
      <c r="U25" s="14">
        <f t="shared" si="0"/>
        <v>42</v>
      </c>
    </row>
    <row r="26" spans="1:21">
      <c r="A26" s="14">
        <v>20</v>
      </c>
      <c r="B26" s="20" t="s">
        <v>106</v>
      </c>
      <c r="C26" s="13">
        <v>140</v>
      </c>
      <c r="D26" s="14">
        <v>21</v>
      </c>
      <c r="E26" s="15">
        <v>40</v>
      </c>
      <c r="F26" s="14">
        <v>3</v>
      </c>
      <c r="G26" s="13">
        <v>139</v>
      </c>
      <c r="H26" s="14">
        <v>24</v>
      </c>
      <c r="I26" s="15">
        <v>30</v>
      </c>
      <c r="J26" s="14">
        <v>3</v>
      </c>
      <c r="K26" s="13">
        <v>139</v>
      </c>
      <c r="L26" s="14">
        <v>26</v>
      </c>
      <c r="M26" s="15">
        <v>31</v>
      </c>
      <c r="N26" s="14">
        <v>7</v>
      </c>
      <c r="O26" s="13">
        <v>137</v>
      </c>
      <c r="P26" s="14">
        <v>22</v>
      </c>
      <c r="Q26" s="15">
        <v>27</v>
      </c>
      <c r="R26" s="14">
        <v>7</v>
      </c>
      <c r="S26" s="14">
        <f t="shared" si="1"/>
        <v>683</v>
      </c>
      <c r="T26" s="14">
        <f t="shared" si="2"/>
        <v>113</v>
      </c>
      <c r="U26" s="14">
        <f t="shared" si="0"/>
        <v>17</v>
      </c>
    </row>
    <row r="27" spans="1:21">
      <c r="A27" s="14">
        <v>21</v>
      </c>
      <c r="B27" s="20" t="s">
        <v>107</v>
      </c>
      <c r="C27" s="13">
        <v>140</v>
      </c>
      <c r="D27" s="14">
        <v>89</v>
      </c>
      <c r="E27" s="15">
        <v>40</v>
      </c>
      <c r="F27" s="14">
        <v>25</v>
      </c>
      <c r="G27" s="13">
        <v>139</v>
      </c>
      <c r="H27" s="14">
        <v>90</v>
      </c>
      <c r="I27" s="15">
        <v>30</v>
      </c>
      <c r="J27" s="14">
        <v>23</v>
      </c>
      <c r="K27" s="13">
        <v>139</v>
      </c>
      <c r="L27" s="14">
        <v>90</v>
      </c>
      <c r="M27" s="15">
        <v>31</v>
      </c>
      <c r="N27" s="14">
        <v>19</v>
      </c>
      <c r="O27" s="13">
        <v>137</v>
      </c>
      <c r="P27" s="14">
        <v>82</v>
      </c>
      <c r="Q27" s="15">
        <v>27</v>
      </c>
      <c r="R27" s="14">
        <v>19</v>
      </c>
      <c r="S27" s="14">
        <f t="shared" si="1"/>
        <v>683</v>
      </c>
      <c r="T27" s="14">
        <f t="shared" si="2"/>
        <v>437</v>
      </c>
      <c r="U27" s="14">
        <f t="shared" si="0"/>
        <v>64</v>
      </c>
    </row>
    <row r="28" spans="1:21">
      <c r="A28" s="14">
        <v>22</v>
      </c>
      <c r="B28" s="20" t="s">
        <v>108</v>
      </c>
      <c r="C28" s="13">
        <v>140</v>
      </c>
      <c r="D28" s="14">
        <v>62</v>
      </c>
      <c r="E28" s="15">
        <v>40</v>
      </c>
      <c r="F28" s="14">
        <v>17</v>
      </c>
      <c r="G28" s="13">
        <v>139</v>
      </c>
      <c r="H28" s="14">
        <v>53</v>
      </c>
      <c r="I28" s="15">
        <v>30</v>
      </c>
      <c r="J28" s="14">
        <v>16</v>
      </c>
      <c r="K28" s="13">
        <v>139</v>
      </c>
      <c r="L28" s="14">
        <v>77</v>
      </c>
      <c r="M28" s="15">
        <v>31</v>
      </c>
      <c r="N28" s="14">
        <v>13</v>
      </c>
      <c r="O28" s="13">
        <v>137</v>
      </c>
      <c r="P28" s="14">
        <v>62</v>
      </c>
      <c r="Q28" s="15">
        <v>27</v>
      </c>
      <c r="R28" s="14">
        <v>14</v>
      </c>
      <c r="S28" s="14">
        <f t="shared" si="1"/>
        <v>683</v>
      </c>
      <c r="T28" s="14">
        <f t="shared" si="2"/>
        <v>314</v>
      </c>
      <c r="U28" s="14">
        <f t="shared" si="0"/>
        <v>46</v>
      </c>
    </row>
    <row r="29" spans="1:21">
      <c r="A29" s="14">
        <v>23</v>
      </c>
      <c r="B29" s="20" t="s">
        <v>109</v>
      </c>
      <c r="C29" s="13">
        <v>140</v>
      </c>
      <c r="D29" s="14">
        <v>5</v>
      </c>
      <c r="E29" s="15">
        <v>40</v>
      </c>
      <c r="F29" s="14">
        <v>3</v>
      </c>
      <c r="G29" s="13">
        <v>139</v>
      </c>
      <c r="H29" s="14">
        <v>3</v>
      </c>
      <c r="I29" s="15">
        <v>30</v>
      </c>
      <c r="J29" s="14">
        <v>0</v>
      </c>
      <c r="K29" s="13">
        <v>139</v>
      </c>
      <c r="L29" s="14">
        <v>5</v>
      </c>
      <c r="M29" s="15">
        <v>31</v>
      </c>
      <c r="N29" s="14">
        <v>3</v>
      </c>
      <c r="O29" s="13">
        <v>137</v>
      </c>
      <c r="P29" s="14">
        <v>5</v>
      </c>
      <c r="Q29" s="15">
        <v>27</v>
      </c>
      <c r="R29" s="14">
        <v>0</v>
      </c>
      <c r="S29" s="14">
        <f t="shared" si="1"/>
        <v>683</v>
      </c>
      <c r="T29" s="14">
        <f t="shared" si="2"/>
        <v>24</v>
      </c>
      <c r="U29" s="14">
        <f t="shared" si="0"/>
        <v>4</v>
      </c>
    </row>
    <row r="30" spans="1:21">
      <c r="A30" s="14">
        <v>24</v>
      </c>
      <c r="B30" s="20" t="s">
        <v>110</v>
      </c>
      <c r="C30" s="13">
        <v>140</v>
      </c>
      <c r="D30" s="14">
        <v>79</v>
      </c>
      <c r="E30" s="15">
        <v>40</v>
      </c>
      <c r="F30" s="14">
        <v>19</v>
      </c>
      <c r="G30" s="13">
        <v>139</v>
      </c>
      <c r="H30" s="14">
        <v>75</v>
      </c>
      <c r="I30" s="15">
        <v>30</v>
      </c>
      <c r="J30" s="14">
        <v>20</v>
      </c>
      <c r="K30" s="13">
        <v>139</v>
      </c>
      <c r="L30" s="14">
        <v>76</v>
      </c>
      <c r="M30" s="15">
        <v>31</v>
      </c>
      <c r="N30" s="14">
        <v>14</v>
      </c>
      <c r="O30" s="13">
        <v>137</v>
      </c>
      <c r="P30" s="14">
        <v>71</v>
      </c>
      <c r="Q30" s="15">
        <v>27</v>
      </c>
      <c r="R30" s="14">
        <v>10</v>
      </c>
      <c r="S30" s="14">
        <f t="shared" si="1"/>
        <v>683</v>
      </c>
      <c r="T30" s="14">
        <f t="shared" si="2"/>
        <v>364</v>
      </c>
      <c r="U30" s="14">
        <f t="shared" si="0"/>
        <v>54</v>
      </c>
    </row>
    <row r="31" spans="1:21">
      <c r="A31" s="14">
        <v>25</v>
      </c>
      <c r="B31" s="20" t="s">
        <v>111</v>
      </c>
      <c r="C31" s="13">
        <v>140</v>
      </c>
      <c r="D31" s="14">
        <v>2</v>
      </c>
      <c r="E31" s="15">
        <v>34</v>
      </c>
      <c r="F31" s="14">
        <v>0</v>
      </c>
      <c r="G31" s="13">
        <v>139</v>
      </c>
      <c r="H31" s="14">
        <v>2</v>
      </c>
      <c r="I31" s="15">
        <v>38</v>
      </c>
      <c r="J31" s="14">
        <v>0</v>
      </c>
      <c r="K31" s="13">
        <v>139</v>
      </c>
      <c r="L31" s="14">
        <v>2</v>
      </c>
      <c r="M31" s="15">
        <v>28</v>
      </c>
      <c r="N31" s="14">
        <v>0</v>
      </c>
      <c r="O31" s="13">
        <v>137</v>
      </c>
      <c r="P31" s="14">
        <v>0</v>
      </c>
      <c r="Q31" s="15">
        <v>36</v>
      </c>
      <c r="R31" s="14">
        <v>1</v>
      </c>
      <c r="S31" s="14">
        <f t="shared" si="1"/>
        <v>691</v>
      </c>
      <c r="T31" s="14">
        <f t="shared" si="2"/>
        <v>7</v>
      </c>
      <c r="U31" s="14">
        <f t="shared" si="0"/>
        <v>2</v>
      </c>
    </row>
    <row r="32" spans="1:21">
      <c r="A32" s="14">
        <v>26</v>
      </c>
      <c r="B32" s="20" t="s">
        <v>112</v>
      </c>
      <c r="C32" s="13">
        <v>140</v>
      </c>
      <c r="D32" s="14">
        <v>66</v>
      </c>
      <c r="E32" s="15">
        <v>34</v>
      </c>
      <c r="F32" s="14">
        <v>13</v>
      </c>
      <c r="G32" s="13">
        <v>139</v>
      </c>
      <c r="H32" s="14">
        <v>62</v>
      </c>
      <c r="I32" s="15">
        <v>38</v>
      </c>
      <c r="J32" s="14">
        <v>13</v>
      </c>
      <c r="K32" s="13">
        <v>139</v>
      </c>
      <c r="L32" s="14">
        <v>65</v>
      </c>
      <c r="M32" s="15">
        <v>28</v>
      </c>
      <c r="N32" s="14">
        <v>8</v>
      </c>
      <c r="O32" s="13">
        <v>137</v>
      </c>
      <c r="P32" s="14">
        <v>61</v>
      </c>
      <c r="Q32" s="15">
        <v>36</v>
      </c>
      <c r="R32" s="14">
        <v>18</v>
      </c>
      <c r="S32" s="14">
        <f t="shared" si="1"/>
        <v>691</v>
      </c>
      <c r="T32" s="14">
        <f t="shared" si="2"/>
        <v>306</v>
      </c>
      <c r="U32" s="14">
        <f t="shared" si="0"/>
        <v>45</v>
      </c>
    </row>
    <row r="33" spans="1:21">
      <c r="A33" s="14">
        <v>27</v>
      </c>
      <c r="B33" s="20" t="s">
        <v>113</v>
      </c>
      <c r="C33" s="13">
        <v>140</v>
      </c>
      <c r="D33" s="14">
        <v>62</v>
      </c>
      <c r="E33" s="15">
        <v>34</v>
      </c>
      <c r="F33" s="14">
        <v>13</v>
      </c>
      <c r="G33" s="13">
        <v>139</v>
      </c>
      <c r="H33" s="14">
        <v>67</v>
      </c>
      <c r="I33" s="15">
        <v>38</v>
      </c>
      <c r="J33" s="14">
        <v>16</v>
      </c>
      <c r="K33" s="13">
        <v>139</v>
      </c>
      <c r="L33" s="14">
        <v>65</v>
      </c>
      <c r="M33" s="15">
        <v>28</v>
      </c>
      <c r="N33" s="14">
        <v>7</v>
      </c>
      <c r="O33" s="13">
        <v>137</v>
      </c>
      <c r="P33" s="14">
        <v>63</v>
      </c>
      <c r="Q33" s="15">
        <v>36</v>
      </c>
      <c r="R33" s="14">
        <v>18</v>
      </c>
      <c r="S33" s="14">
        <f t="shared" si="1"/>
        <v>691</v>
      </c>
      <c r="T33" s="14">
        <f t="shared" si="2"/>
        <v>311</v>
      </c>
      <c r="U33" s="14">
        <f t="shared" si="0"/>
        <v>46</v>
      </c>
    </row>
    <row r="34" spans="1:21">
      <c r="A34" s="14">
        <v>28</v>
      </c>
      <c r="B34" s="20" t="s">
        <v>114</v>
      </c>
      <c r="C34" s="13">
        <v>140</v>
      </c>
      <c r="D34" s="14">
        <v>68</v>
      </c>
      <c r="E34" s="15">
        <v>34</v>
      </c>
      <c r="F34" s="14">
        <v>15</v>
      </c>
      <c r="G34" s="13">
        <v>139</v>
      </c>
      <c r="H34" s="14">
        <v>70</v>
      </c>
      <c r="I34" s="15">
        <v>38</v>
      </c>
      <c r="J34" s="14">
        <v>37</v>
      </c>
      <c r="K34" s="13">
        <v>139</v>
      </c>
      <c r="L34" s="14">
        <v>72</v>
      </c>
      <c r="M34" s="15">
        <v>28</v>
      </c>
      <c r="N34" s="14">
        <v>5</v>
      </c>
      <c r="O34" s="13">
        <v>137</v>
      </c>
      <c r="P34" s="14">
        <v>67</v>
      </c>
      <c r="Q34" s="15">
        <v>36</v>
      </c>
      <c r="R34" s="14">
        <v>18</v>
      </c>
      <c r="S34" s="14">
        <f t="shared" si="1"/>
        <v>691</v>
      </c>
      <c r="T34" s="14">
        <f t="shared" si="2"/>
        <v>352</v>
      </c>
      <c r="U34" s="14">
        <f t="shared" si="0"/>
        <v>51</v>
      </c>
    </row>
    <row r="35" spans="1:21">
      <c r="A35" s="14">
        <v>29</v>
      </c>
      <c r="B35" s="20" t="s">
        <v>115</v>
      </c>
      <c r="C35" s="13">
        <v>140</v>
      </c>
      <c r="D35" s="14">
        <v>116</v>
      </c>
      <c r="E35" s="15">
        <v>34</v>
      </c>
      <c r="F35" s="14">
        <v>24</v>
      </c>
      <c r="G35" s="13">
        <v>139</v>
      </c>
      <c r="H35" s="14">
        <v>116</v>
      </c>
      <c r="I35" s="15">
        <v>38</v>
      </c>
      <c r="J35" s="14">
        <v>33</v>
      </c>
      <c r="K35" s="13">
        <v>139</v>
      </c>
      <c r="L35" s="14">
        <v>114</v>
      </c>
      <c r="M35" s="15">
        <v>28</v>
      </c>
      <c r="N35" s="14">
        <v>17</v>
      </c>
      <c r="O35" s="13">
        <v>137</v>
      </c>
      <c r="P35" s="14">
        <v>115</v>
      </c>
      <c r="Q35" s="15">
        <v>36</v>
      </c>
      <c r="R35" s="14">
        <v>29</v>
      </c>
      <c r="S35" s="14">
        <f t="shared" si="1"/>
        <v>691</v>
      </c>
      <c r="T35" s="14">
        <f t="shared" si="2"/>
        <v>564</v>
      </c>
      <c r="U35" s="14">
        <f t="shared" si="0"/>
        <v>82</v>
      </c>
    </row>
    <row r="36" spans="1:21">
      <c r="A36" s="14">
        <v>30</v>
      </c>
      <c r="B36" s="20" t="s">
        <v>116</v>
      </c>
      <c r="C36" s="13">
        <v>140</v>
      </c>
      <c r="D36" s="14">
        <v>58</v>
      </c>
      <c r="E36" s="15">
        <v>34</v>
      </c>
      <c r="F36" s="14">
        <v>12</v>
      </c>
      <c r="G36" s="13">
        <v>139</v>
      </c>
      <c r="H36" s="14">
        <v>59</v>
      </c>
      <c r="I36" s="15">
        <v>38</v>
      </c>
      <c r="J36" s="14">
        <v>15</v>
      </c>
      <c r="K36" s="13">
        <v>139</v>
      </c>
      <c r="L36" s="14">
        <v>61</v>
      </c>
      <c r="M36" s="15">
        <v>28</v>
      </c>
      <c r="N36" s="14">
        <v>6</v>
      </c>
      <c r="O36" s="13">
        <v>137</v>
      </c>
      <c r="P36" s="14">
        <v>56</v>
      </c>
      <c r="Q36" s="15">
        <v>36</v>
      </c>
      <c r="R36" s="14">
        <v>12</v>
      </c>
      <c r="S36" s="14">
        <f t="shared" si="1"/>
        <v>691</v>
      </c>
      <c r="T36" s="14">
        <f t="shared" si="2"/>
        <v>279</v>
      </c>
      <c r="U36" s="14">
        <f t="shared" si="0"/>
        <v>41</v>
      </c>
    </row>
    <row r="37" spans="1:21">
      <c r="A37" s="35"/>
      <c r="K37" s="35"/>
      <c r="L37" s="35"/>
      <c r="M37" s="35"/>
      <c r="N37" s="35"/>
      <c r="O37" s="35"/>
      <c r="P37" s="35"/>
      <c r="Q37" s="35"/>
      <c r="R37" s="35"/>
      <c r="U37" s="38"/>
    </row>
  </sheetData>
  <mergeCells count="16">
    <mergeCell ref="A4:R4"/>
    <mergeCell ref="S4:U4"/>
    <mergeCell ref="A1:R1"/>
    <mergeCell ref="A2:R2"/>
    <mergeCell ref="S2:U2"/>
    <mergeCell ref="A3:R3"/>
    <mergeCell ref="S3:U3"/>
    <mergeCell ref="O5:R5"/>
    <mergeCell ref="S5:S6"/>
    <mergeCell ref="T5:T6"/>
    <mergeCell ref="U5:U6"/>
    <mergeCell ref="A5:A6"/>
    <mergeCell ref="B5:B6"/>
    <mergeCell ref="C5:F5"/>
    <mergeCell ref="G5:J5"/>
    <mergeCell ref="K5:N5"/>
  </mergeCells>
  <pageMargins left="0.7" right="0.7" top="0.55000000000000004" bottom="0.39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63"/>
  <sheetViews>
    <sheetView view="pageBreakPreview" topLeftCell="A31" zoomScale="60" zoomScaleNormal="80" workbookViewId="0">
      <selection activeCell="A50" sqref="A50:XFD50"/>
    </sheetView>
  </sheetViews>
  <sheetFormatPr defaultRowHeight="18.75"/>
  <cols>
    <col min="1" max="1" width="7.7109375" style="47" customWidth="1"/>
    <col min="2" max="2" width="35.140625" style="47" bestFit="1" customWidth="1"/>
    <col min="3" max="26" width="5.7109375" style="48" customWidth="1"/>
    <col min="27" max="27" width="7.7109375" style="49" customWidth="1"/>
    <col min="28" max="28" width="12.7109375" style="49" customWidth="1"/>
    <col min="29" max="29" width="7.7109375" style="48" customWidth="1"/>
  </cols>
  <sheetData>
    <row r="1" spans="1:29" ht="21.95" customHeight="1">
      <c r="A1" s="69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1"/>
      <c r="AA1" s="7"/>
      <c r="AB1" s="8"/>
      <c r="AC1" s="40"/>
    </row>
    <row r="2" spans="1:29" ht="21.95" customHeight="1">
      <c r="A2" s="72" t="s">
        <v>16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4"/>
      <c r="AA2" s="75" t="s">
        <v>8</v>
      </c>
      <c r="AB2" s="75"/>
      <c r="AC2" s="75"/>
    </row>
    <row r="3" spans="1:29" ht="21.95" customHeight="1">
      <c r="A3" s="72" t="s">
        <v>26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4"/>
      <c r="AA3" s="76" t="s">
        <v>9</v>
      </c>
      <c r="AB3" s="76"/>
      <c r="AC3" s="76"/>
    </row>
    <row r="4" spans="1:29" ht="21.95" customHeight="1">
      <c r="A4" s="77" t="s">
        <v>277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9"/>
      <c r="AA4" s="80" t="s">
        <v>10</v>
      </c>
      <c r="AB4" s="80"/>
      <c r="AC4" s="80"/>
    </row>
    <row r="5" spans="1:29" ht="21.95" customHeight="1">
      <c r="A5" s="56" t="s">
        <v>0</v>
      </c>
      <c r="B5" s="56" t="s">
        <v>1</v>
      </c>
      <c r="C5" s="80" t="s">
        <v>19</v>
      </c>
      <c r="D5" s="80"/>
      <c r="E5" s="80"/>
      <c r="F5" s="80"/>
      <c r="G5" s="80" t="s">
        <v>121</v>
      </c>
      <c r="H5" s="80"/>
      <c r="I5" s="80"/>
      <c r="J5" s="80"/>
      <c r="K5" s="80" t="s">
        <v>27</v>
      </c>
      <c r="L5" s="80"/>
      <c r="M5" s="80"/>
      <c r="N5" s="80"/>
      <c r="O5" s="80" t="s">
        <v>28</v>
      </c>
      <c r="P5" s="80"/>
      <c r="Q5" s="80"/>
      <c r="R5" s="80"/>
      <c r="S5" s="81" t="s">
        <v>20</v>
      </c>
      <c r="T5" s="81"/>
      <c r="U5" s="81"/>
      <c r="V5" s="81"/>
      <c r="W5" s="82" t="s">
        <v>29</v>
      </c>
      <c r="X5" s="83"/>
      <c r="Y5" s="83"/>
      <c r="Z5" s="84"/>
      <c r="AA5" s="55" t="s">
        <v>2</v>
      </c>
      <c r="AB5" s="55" t="s">
        <v>3</v>
      </c>
      <c r="AC5" s="53" t="s">
        <v>4</v>
      </c>
    </row>
    <row r="6" spans="1:29" ht="21.95" customHeight="1">
      <c r="A6" s="56"/>
      <c r="B6" s="56"/>
      <c r="C6" s="25" t="s">
        <v>17</v>
      </c>
      <c r="D6" s="25" t="s">
        <v>6</v>
      </c>
      <c r="E6" s="25" t="s">
        <v>18</v>
      </c>
      <c r="F6" s="25" t="s">
        <v>6</v>
      </c>
      <c r="G6" s="25" t="s">
        <v>17</v>
      </c>
      <c r="H6" s="25" t="s">
        <v>6</v>
      </c>
      <c r="I6" s="25" t="s">
        <v>18</v>
      </c>
      <c r="J6" s="25" t="s">
        <v>6</v>
      </c>
      <c r="K6" s="25" t="s">
        <v>17</v>
      </c>
      <c r="L6" s="25" t="s">
        <v>6</v>
      </c>
      <c r="M6" s="25" t="s">
        <v>18</v>
      </c>
      <c r="N6" s="25" t="s">
        <v>6</v>
      </c>
      <c r="O6" s="25" t="s">
        <v>17</v>
      </c>
      <c r="P6" s="25" t="s">
        <v>6</v>
      </c>
      <c r="Q6" s="25" t="s">
        <v>18</v>
      </c>
      <c r="R6" s="25" t="s">
        <v>6</v>
      </c>
      <c r="S6" s="25" t="s">
        <v>5</v>
      </c>
      <c r="T6" s="25" t="s">
        <v>6</v>
      </c>
      <c r="U6" s="25" t="s">
        <v>7</v>
      </c>
      <c r="V6" s="25" t="s">
        <v>6</v>
      </c>
      <c r="W6" s="25" t="s">
        <v>5</v>
      </c>
      <c r="X6" s="25" t="s">
        <v>6</v>
      </c>
      <c r="Y6" s="25" t="s">
        <v>7</v>
      </c>
      <c r="Z6" s="25" t="s">
        <v>6</v>
      </c>
      <c r="AA6" s="55"/>
      <c r="AB6" s="55"/>
      <c r="AC6" s="54"/>
    </row>
    <row r="7" spans="1:29" ht="21.95" customHeight="1">
      <c r="A7" s="11">
        <v>1</v>
      </c>
      <c r="B7" s="41" t="s">
        <v>30</v>
      </c>
      <c r="C7" s="42">
        <v>216</v>
      </c>
      <c r="D7" s="43">
        <v>117</v>
      </c>
      <c r="E7" s="44">
        <v>169</v>
      </c>
      <c r="F7" s="43">
        <v>111</v>
      </c>
      <c r="G7" s="42">
        <v>140</v>
      </c>
      <c r="H7" s="43">
        <v>68</v>
      </c>
      <c r="I7" s="44">
        <v>142</v>
      </c>
      <c r="J7" s="43">
        <v>80</v>
      </c>
      <c r="K7" s="42">
        <v>221</v>
      </c>
      <c r="L7" s="43">
        <v>117</v>
      </c>
      <c r="M7" s="44">
        <v>214</v>
      </c>
      <c r="N7" s="43">
        <v>93</v>
      </c>
      <c r="O7" s="42">
        <v>216</v>
      </c>
      <c r="P7" s="43">
        <v>117</v>
      </c>
      <c r="Q7" s="44">
        <v>169</v>
      </c>
      <c r="R7" s="43">
        <v>111</v>
      </c>
      <c r="S7" s="42">
        <v>343</v>
      </c>
      <c r="T7" s="43">
        <v>145</v>
      </c>
      <c r="U7" s="44">
        <v>69</v>
      </c>
      <c r="V7" s="43">
        <v>40</v>
      </c>
      <c r="W7" s="42">
        <v>232</v>
      </c>
      <c r="X7" s="43">
        <v>164</v>
      </c>
      <c r="Y7" s="44">
        <v>172</v>
      </c>
      <c r="Z7" s="43">
        <v>113</v>
      </c>
      <c r="AA7" s="43">
        <f>C7+E7+G7+I7+K7+M7+O7+Q7+S7+U7+W7+Y7</f>
        <v>2303</v>
      </c>
      <c r="AB7" s="43">
        <f>D7+F7+H7+J7+L7+N7+P7+R7+T7+V7+X7+Z7</f>
        <v>1276</v>
      </c>
      <c r="AC7" s="43">
        <f>ROUNDUP(AB7/AA7*100,0)</f>
        <v>56</v>
      </c>
    </row>
    <row r="8" spans="1:29" ht="21.95" customHeight="1">
      <c r="A8" s="11">
        <v>2</v>
      </c>
      <c r="B8" s="41" t="s">
        <v>31</v>
      </c>
      <c r="C8" s="42">
        <v>216</v>
      </c>
      <c r="D8" s="43">
        <v>130</v>
      </c>
      <c r="E8" s="44">
        <v>169</v>
      </c>
      <c r="F8" s="43">
        <v>109</v>
      </c>
      <c r="G8" s="42">
        <v>140</v>
      </c>
      <c r="H8" s="43">
        <v>81</v>
      </c>
      <c r="I8" s="44">
        <v>142</v>
      </c>
      <c r="J8" s="43">
        <v>78</v>
      </c>
      <c r="K8" s="42">
        <v>221</v>
      </c>
      <c r="L8" s="43">
        <v>115</v>
      </c>
      <c r="M8" s="44">
        <v>214</v>
      </c>
      <c r="N8" s="43">
        <v>109</v>
      </c>
      <c r="O8" s="42">
        <v>216</v>
      </c>
      <c r="P8" s="43">
        <v>130</v>
      </c>
      <c r="Q8" s="44">
        <v>169</v>
      </c>
      <c r="R8" s="43">
        <v>109</v>
      </c>
      <c r="S8" s="42">
        <v>343</v>
      </c>
      <c r="T8" s="43">
        <v>168</v>
      </c>
      <c r="U8" s="44">
        <v>69</v>
      </c>
      <c r="V8" s="43">
        <v>33</v>
      </c>
      <c r="W8" s="42">
        <v>232</v>
      </c>
      <c r="X8" s="43">
        <v>163</v>
      </c>
      <c r="Y8" s="44">
        <v>172</v>
      </c>
      <c r="Z8" s="43">
        <v>117</v>
      </c>
      <c r="AA8" s="43">
        <f t="shared" ref="AA8:AA62" si="0">C8+E8+G8+I8+K8+M8+O8+Q8+S8+U8+W8+Y8</f>
        <v>2303</v>
      </c>
      <c r="AB8" s="43">
        <f t="shared" ref="AB8:AB62" si="1">D8+F8+H8+J8+L8+N8+P8+R8+T8+V8+X8+Z8</f>
        <v>1342</v>
      </c>
      <c r="AC8" s="43">
        <f t="shared" ref="AC8:AC62" si="2">ROUNDUP(AB8/AA8*100,0)</f>
        <v>59</v>
      </c>
    </row>
    <row r="9" spans="1:29" ht="21.95" customHeight="1">
      <c r="A9" s="11">
        <v>3</v>
      </c>
      <c r="B9" s="41" t="s">
        <v>32</v>
      </c>
      <c r="C9" s="42">
        <v>216</v>
      </c>
      <c r="D9" s="43">
        <v>126</v>
      </c>
      <c r="E9" s="44">
        <v>169</v>
      </c>
      <c r="F9" s="43">
        <v>116</v>
      </c>
      <c r="G9" s="42">
        <v>140</v>
      </c>
      <c r="H9" s="43">
        <v>87</v>
      </c>
      <c r="I9" s="44">
        <v>142</v>
      </c>
      <c r="J9" s="43">
        <v>79</v>
      </c>
      <c r="K9" s="42">
        <v>221</v>
      </c>
      <c r="L9" s="43">
        <v>126</v>
      </c>
      <c r="M9" s="44">
        <v>214</v>
      </c>
      <c r="N9" s="43">
        <v>115</v>
      </c>
      <c r="O9" s="42">
        <v>216</v>
      </c>
      <c r="P9" s="43">
        <v>126</v>
      </c>
      <c r="Q9" s="44">
        <v>169</v>
      </c>
      <c r="R9" s="43">
        <v>116</v>
      </c>
      <c r="S9" s="42">
        <v>343</v>
      </c>
      <c r="T9" s="43">
        <v>158</v>
      </c>
      <c r="U9" s="44">
        <v>69</v>
      </c>
      <c r="V9" s="43">
        <v>34</v>
      </c>
      <c r="W9" s="42">
        <v>232</v>
      </c>
      <c r="X9" s="43">
        <v>164</v>
      </c>
      <c r="Y9" s="44">
        <v>172</v>
      </c>
      <c r="Z9" s="43">
        <v>118</v>
      </c>
      <c r="AA9" s="43">
        <f t="shared" si="0"/>
        <v>2303</v>
      </c>
      <c r="AB9" s="43">
        <f t="shared" si="1"/>
        <v>1365</v>
      </c>
      <c r="AC9" s="43">
        <f t="shared" si="2"/>
        <v>60</v>
      </c>
    </row>
    <row r="10" spans="1:29" ht="21.95" customHeight="1">
      <c r="A10" s="11">
        <v>4</v>
      </c>
      <c r="B10" s="41" t="s">
        <v>33</v>
      </c>
      <c r="C10" s="42">
        <v>216</v>
      </c>
      <c r="D10" s="43">
        <v>119</v>
      </c>
      <c r="E10" s="44">
        <v>169</v>
      </c>
      <c r="F10" s="43">
        <v>128</v>
      </c>
      <c r="G10" s="42">
        <v>140</v>
      </c>
      <c r="H10" s="43">
        <v>78</v>
      </c>
      <c r="I10" s="44">
        <v>142</v>
      </c>
      <c r="J10" s="43">
        <v>74</v>
      </c>
      <c r="K10" s="42">
        <v>221</v>
      </c>
      <c r="L10" s="43">
        <v>119</v>
      </c>
      <c r="M10" s="44">
        <v>214</v>
      </c>
      <c r="N10" s="43">
        <v>93</v>
      </c>
      <c r="O10" s="42">
        <v>216</v>
      </c>
      <c r="P10" s="43">
        <v>119</v>
      </c>
      <c r="Q10" s="44">
        <v>169</v>
      </c>
      <c r="R10" s="43">
        <v>128</v>
      </c>
      <c r="S10" s="42">
        <v>343</v>
      </c>
      <c r="T10" s="43">
        <v>157</v>
      </c>
      <c r="U10" s="44">
        <v>69</v>
      </c>
      <c r="V10" s="43">
        <v>32</v>
      </c>
      <c r="W10" s="42">
        <v>232</v>
      </c>
      <c r="X10" s="43">
        <v>183</v>
      </c>
      <c r="Y10" s="44">
        <v>172</v>
      </c>
      <c r="Z10" s="43">
        <v>122</v>
      </c>
      <c r="AA10" s="43">
        <f t="shared" si="0"/>
        <v>2303</v>
      </c>
      <c r="AB10" s="43">
        <f t="shared" si="1"/>
        <v>1352</v>
      </c>
      <c r="AC10" s="43">
        <f t="shared" si="2"/>
        <v>59</v>
      </c>
    </row>
    <row r="11" spans="1:29" ht="21.95" customHeight="1">
      <c r="A11" s="11">
        <v>5</v>
      </c>
      <c r="B11" s="41" t="s">
        <v>34</v>
      </c>
      <c r="C11" s="42">
        <v>216</v>
      </c>
      <c r="D11" s="43">
        <v>37</v>
      </c>
      <c r="E11" s="44">
        <v>169</v>
      </c>
      <c r="F11" s="43">
        <v>40</v>
      </c>
      <c r="G11" s="42">
        <v>140</v>
      </c>
      <c r="H11" s="43">
        <v>30</v>
      </c>
      <c r="I11" s="44">
        <v>142</v>
      </c>
      <c r="J11" s="43">
        <v>35</v>
      </c>
      <c r="K11" s="42">
        <v>221</v>
      </c>
      <c r="L11" s="43">
        <v>42</v>
      </c>
      <c r="M11" s="44">
        <v>214</v>
      </c>
      <c r="N11" s="43">
        <v>30</v>
      </c>
      <c r="O11" s="42">
        <v>216</v>
      </c>
      <c r="P11" s="43">
        <v>37</v>
      </c>
      <c r="Q11" s="44">
        <v>169</v>
      </c>
      <c r="R11" s="43">
        <v>40</v>
      </c>
      <c r="S11" s="42">
        <v>343</v>
      </c>
      <c r="T11" s="43">
        <v>74</v>
      </c>
      <c r="U11" s="44">
        <v>69</v>
      </c>
      <c r="V11" s="43">
        <v>7</v>
      </c>
      <c r="W11" s="42">
        <v>232</v>
      </c>
      <c r="X11" s="43">
        <v>141</v>
      </c>
      <c r="Y11" s="44">
        <v>172</v>
      </c>
      <c r="Z11" s="43">
        <v>94</v>
      </c>
      <c r="AA11" s="43">
        <f t="shared" si="0"/>
        <v>2303</v>
      </c>
      <c r="AB11" s="43">
        <f t="shared" si="1"/>
        <v>607</v>
      </c>
      <c r="AC11" s="43">
        <f t="shared" si="2"/>
        <v>27</v>
      </c>
    </row>
    <row r="12" spans="1:29" ht="21.95" customHeight="1">
      <c r="A12" s="11">
        <v>6</v>
      </c>
      <c r="B12" s="41" t="s">
        <v>35</v>
      </c>
      <c r="C12" s="42">
        <v>216</v>
      </c>
      <c r="D12" s="43">
        <v>123</v>
      </c>
      <c r="E12" s="44">
        <v>169</v>
      </c>
      <c r="F12" s="43">
        <v>128</v>
      </c>
      <c r="G12" s="42">
        <v>140</v>
      </c>
      <c r="H12" s="43">
        <v>88</v>
      </c>
      <c r="I12" s="44">
        <v>142</v>
      </c>
      <c r="J12" s="43">
        <v>95</v>
      </c>
      <c r="K12" s="42">
        <v>221</v>
      </c>
      <c r="L12" s="43">
        <v>133</v>
      </c>
      <c r="M12" s="44">
        <v>214</v>
      </c>
      <c r="N12" s="43">
        <v>112</v>
      </c>
      <c r="O12" s="42">
        <v>216</v>
      </c>
      <c r="P12" s="43">
        <v>123</v>
      </c>
      <c r="Q12" s="44">
        <v>169</v>
      </c>
      <c r="R12" s="43">
        <v>128</v>
      </c>
      <c r="S12" s="42">
        <v>343</v>
      </c>
      <c r="T12" s="43">
        <v>182</v>
      </c>
      <c r="U12" s="44">
        <v>69</v>
      </c>
      <c r="V12" s="43">
        <v>49</v>
      </c>
      <c r="W12" s="42">
        <v>232</v>
      </c>
      <c r="X12" s="43">
        <v>154</v>
      </c>
      <c r="Y12" s="44">
        <v>172</v>
      </c>
      <c r="Z12" s="43">
        <v>110</v>
      </c>
      <c r="AA12" s="43">
        <f t="shared" si="0"/>
        <v>2303</v>
      </c>
      <c r="AB12" s="43">
        <f t="shared" si="1"/>
        <v>1425</v>
      </c>
      <c r="AC12" s="43">
        <f t="shared" si="2"/>
        <v>62</v>
      </c>
    </row>
    <row r="13" spans="1:29" ht="21.95" customHeight="1">
      <c r="A13" s="11">
        <v>7</v>
      </c>
      <c r="B13" s="41" t="s">
        <v>36</v>
      </c>
      <c r="C13" s="42">
        <v>216</v>
      </c>
      <c r="D13" s="43">
        <v>70</v>
      </c>
      <c r="E13" s="44">
        <v>169</v>
      </c>
      <c r="F13" s="43">
        <v>68</v>
      </c>
      <c r="G13" s="42">
        <v>140</v>
      </c>
      <c r="H13" s="43">
        <v>62</v>
      </c>
      <c r="I13" s="44">
        <v>142</v>
      </c>
      <c r="J13" s="43">
        <v>48</v>
      </c>
      <c r="K13" s="42">
        <v>221</v>
      </c>
      <c r="L13" s="43">
        <v>109</v>
      </c>
      <c r="M13" s="44">
        <v>214</v>
      </c>
      <c r="N13" s="43">
        <v>88</v>
      </c>
      <c r="O13" s="42">
        <v>216</v>
      </c>
      <c r="P13" s="43">
        <v>70</v>
      </c>
      <c r="Q13" s="44">
        <v>169</v>
      </c>
      <c r="R13" s="43">
        <v>68</v>
      </c>
      <c r="S13" s="42">
        <v>343</v>
      </c>
      <c r="T13" s="43">
        <v>117</v>
      </c>
      <c r="U13" s="44">
        <v>69</v>
      </c>
      <c r="V13" s="43">
        <v>27</v>
      </c>
      <c r="W13" s="42">
        <v>232</v>
      </c>
      <c r="X13" s="43">
        <v>143</v>
      </c>
      <c r="Y13" s="44">
        <v>172</v>
      </c>
      <c r="Z13" s="43">
        <v>107</v>
      </c>
      <c r="AA13" s="43">
        <f t="shared" si="0"/>
        <v>2303</v>
      </c>
      <c r="AB13" s="43">
        <f t="shared" si="1"/>
        <v>977</v>
      </c>
      <c r="AC13" s="43">
        <f t="shared" si="2"/>
        <v>43</v>
      </c>
    </row>
    <row r="14" spans="1:29" ht="21.95" customHeight="1">
      <c r="A14" s="11">
        <v>8</v>
      </c>
      <c r="B14" s="41" t="s">
        <v>37</v>
      </c>
      <c r="C14" s="42">
        <v>216</v>
      </c>
      <c r="D14" s="43">
        <v>67</v>
      </c>
      <c r="E14" s="44">
        <v>169</v>
      </c>
      <c r="F14" s="43">
        <v>83</v>
      </c>
      <c r="G14" s="42">
        <v>140</v>
      </c>
      <c r="H14" s="43">
        <v>61</v>
      </c>
      <c r="I14" s="44">
        <v>142</v>
      </c>
      <c r="J14" s="43">
        <v>57</v>
      </c>
      <c r="K14" s="42">
        <v>221</v>
      </c>
      <c r="L14" s="43">
        <v>91</v>
      </c>
      <c r="M14" s="44">
        <v>214</v>
      </c>
      <c r="N14" s="43">
        <v>62</v>
      </c>
      <c r="O14" s="42">
        <v>216</v>
      </c>
      <c r="P14" s="43">
        <v>67</v>
      </c>
      <c r="Q14" s="44">
        <v>169</v>
      </c>
      <c r="R14" s="43">
        <v>83</v>
      </c>
      <c r="S14" s="42">
        <v>343</v>
      </c>
      <c r="T14" s="43">
        <v>135</v>
      </c>
      <c r="U14" s="44">
        <v>69</v>
      </c>
      <c r="V14" s="43">
        <v>30</v>
      </c>
      <c r="W14" s="42">
        <v>232</v>
      </c>
      <c r="X14" s="43">
        <v>154</v>
      </c>
      <c r="Y14" s="44">
        <v>172</v>
      </c>
      <c r="Z14" s="43">
        <v>108</v>
      </c>
      <c r="AA14" s="43">
        <f t="shared" si="0"/>
        <v>2303</v>
      </c>
      <c r="AB14" s="43">
        <f t="shared" si="1"/>
        <v>998</v>
      </c>
      <c r="AC14" s="43">
        <f t="shared" si="2"/>
        <v>44</v>
      </c>
    </row>
    <row r="15" spans="1:29" ht="21.95" customHeight="1">
      <c r="A15" s="11">
        <v>9</v>
      </c>
      <c r="B15" s="41" t="s">
        <v>38</v>
      </c>
      <c r="C15" s="42">
        <v>216</v>
      </c>
      <c r="D15" s="43">
        <v>115</v>
      </c>
      <c r="E15" s="44">
        <v>169</v>
      </c>
      <c r="F15" s="43">
        <v>107</v>
      </c>
      <c r="G15" s="42">
        <v>140</v>
      </c>
      <c r="H15" s="43">
        <v>66</v>
      </c>
      <c r="I15" s="44">
        <v>142</v>
      </c>
      <c r="J15" s="43">
        <v>83</v>
      </c>
      <c r="K15" s="42">
        <v>221</v>
      </c>
      <c r="L15" s="43">
        <v>118</v>
      </c>
      <c r="M15" s="44">
        <v>214</v>
      </c>
      <c r="N15" s="43">
        <v>85</v>
      </c>
      <c r="O15" s="42">
        <v>216</v>
      </c>
      <c r="P15" s="43">
        <v>115</v>
      </c>
      <c r="Q15" s="44">
        <v>169</v>
      </c>
      <c r="R15" s="43">
        <v>107</v>
      </c>
      <c r="S15" s="42">
        <v>343</v>
      </c>
      <c r="T15" s="43">
        <v>157</v>
      </c>
      <c r="U15" s="44">
        <v>69</v>
      </c>
      <c r="V15" s="43">
        <v>31</v>
      </c>
      <c r="W15" s="42">
        <v>232</v>
      </c>
      <c r="X15" s="43">
        <v>163</v>
      </c>
      <c r="Y15" s="44">
        <v>172</v>
      </c>
      <c r="Z15" s="43">
        <v>117</v>
      </c>
      <c r="AA15" s="43">
        <f t="shared" si="0"/>
        <v>2303</v>
      </c>
      <c r="AB15" s="43">
        <f t="shared" si="1"/>
        <v>1264</v>
      </c>
      <c r="AC15" s="43">
        <f t="shared" si="2"/>
        <v>55</v>
      </c>
    </row>
    <row r="16" spans="1:29" ht="21.95" customHeight="1">
      <c r="A16" s="11">
        <v>10</v>
      </c>
      <c r="B16" s="41" t="s">
        <v>39</v>
      </c>
      <c r="C16" s="42">
        <v>216</v>
      </c>
      <c r="D16" s="43">
        <v>81</v>
      </c>
      <c r="E16" s="44">
        <v>169</v>
      </c>
      <c r="F16" s="43">
        <v>74</v>
      </c>
      <c r="G16" s="42">
        <v>140</v>
      </c>
      <c r="H16" s="43">
        <v>50</v>
      </c>
      <c r="I16" s="44">
        <v>142</v>
      </c>
      <c r="J16" s="43">
        <v>55</v>
      </c>
      <c r="K16" s="42">
        <v>221</v>
      </c>
      <c r="L16" s="43">
        <v>86</v>
      </c>
      <c r="M16" s="44">
        <v>214</v>
      </c>
      <c r="N16" s="43">
        <v>72</v>
      </c>
      <c r="O16" s="42">
        <v>216</v>
      </c>
      <c r="P16" s="43">
        <v>81</v>
      </c>
      <c r="Q16" s="44">
        <v>169</v>
      </c>
      <c r="R16" s="43">
        <v>74</v>
      </c>
      <c r="S16" s="42">
        <v>343</v>
      </c>
      <c r="T16" s="43">
        <v>100</v>
      </c>
      <c r="U16" s="44">
        <v>69</v>
      </c>
      <c r="V16" s="43">
        <v>20</v>
      </c>
      <c r="W16" s="42">
        <v>232</v>
      </c>
      <c r="X16" s="43">
        <v>136</v>
      </c>
      <c r="Y16" s="44">
        <v>172</v>
      </c>
      <c r="Z16" s="43">
        <v>97</v>
      </c>
      <c r="AA16" s="43">
        <f t="shared" si="0"/>
        <v>2303</v>
      </c>
      <c r="AB16" s="43">
        <f t="shared" si="1"/>
        <v>926</v>
      </c>
      <c r="AC16" s="43">
        <f t="shared" si="2"/>
        <v>41</v>
      </c>
    </row>
    <row r="17" spans="1:29" ht="21.95" customHeight="1">
      <c r="A17" s="11">
        <v>11</v>
      </c>
      <c r="B17" s="41" t="s">
        <v>40</v>
      </c>
      <c r="C17" s="42">
        <v>216</v>
      </c>
      <c r="D17" s="43">
        <v>58</v>
      </c>
      <c r="E17" s="44">
        <v>169</v>
      </c>
      <c r="F17" s="43">
        <v>67</v>
      </c>
      <c r="G17" s="42">
        <v>140</v>
      </c>
      <c r="H17" s="43">
        <v>44</v>
      </c>
      <c r="I17" s="44">
        <v>142</v>
      </c>
      <c r="J17" s="43">
        <v>66</v>
      </c>
      <c r="K17" s="42">
        <v>221</v>
      </c>
      <c r="L17" s="43">
        <v>63</v>
      </c>
      <c r="M17" s="44">
        <v>214</v>
      </c>
      <c r="N17" s="43">
        <v>72</v>
      </c>
      <c r="O17" s="42">
        <v>216</v>
      </c>
      <c r="P17" s="43">
        <v>58</v>
      </c>
      <c r="Q17" s="44">
        <v>169</v>
      </c>
      <c r="R17" s="43">
        <v>67</v>
      </c>
      <c r="S17" s="42">
        <v>343</v>
      </c>
      <c r="T17" s="43">
        <v>100</v>
      </c>
      <c r="U17" s="44">
        <v>69</v>
      </c>
      <c r="V17" s="43">
        <v>18</v>
      </c>
      <c r="W17" s="42">
        <v>232</v>
      </c>
      <c r="X17" s="43">
        <v>155</v>
      </c>
      <c r="Y17" s="44">
        <v>172</v>
      </c>
      <c r="Z17" s="43">
        <v>106</v>
      </c>
      <c r="AA17" s="43">
        <f t="shared" si="0"/>
        <v>2303</v>
      </c>
      <c r="AB17" s="43">
        <f t="shared" si="1"/>
        <v>874</v>
      </c>
      <c r="AC17" s="43">
        <f t="shared" si="2"/>
        <v>38</v>
      </c>
    </row>
    <row r="18" spans="1:29" ht="21.95" customHeight="1">
      <c r="A18" s="11">
        <v>12</v>
      </c>
      <c r="B18" s="41" t="s">
        <v>41</v>
      </c>
      <c r="C18" s="42">
        <v>216</v>
      </c>
      <c r="D18" s="43">
        <v>122</v>
      </c>
      <c r="E18" s="44">
        <v>169</v>
      </c>
      <c r="F18" s="43">
        <v>124</v>
      </c>
      <c r="G18" s="42">
        <v>140</v>
      </c>
      <c r="H18" s="43">
        <v>87</v>
      </c>
      <c r="I18" s="44">
        <v>142</v>
      </c>
      <c r="J18" s="43">
        <v>85</v>
      </c>
      <c r="K18" s="42">
        <v>221</v>
      </c>
      <c r="L18" s="43">
        <v>132</v>
      </c>
      <c r="M18" s="44">
        <v>214</v>
      </c>
      <c r="N18" s="43">
        <v>120</v>
      </c>
      <c r="O18" s="42">
        <v>216</v>
      </c>
      <c r="P18" s="43">
        <v>122</v>
      </c>
      <c r="Q18" s="44">
        <v>169</v>
      </c>
      <c r="R18" s="43">
        <v>124</v>
      </c>
      <c r="S18" s="42">
        <v>343</v>
      </c>
      <c r="T18" s="43">
        <v>194</v>
      </c>
      <c r="U18" s="44">
        <v>69</v>
      </c>
      <c r="V18" s="43">
        <v>46</v>
      </c>
      <c r="W18" s="42">
        <v>232</v>
      </c>
      <c r="X18" s="43">
        <v>162</v>
      </c>
      <c r="Y18" s="44">
        <v>172</v>
      </c>
      <c r="Z18" s="43">
        <v>118</v>
      </c>
      <c r="AA18" s="43">
        <f t="shared" si="0"/>
        <v>2303</v>
      </c>
      <c r="AB18" s="43">
        <f t="shared" si="1"/>
        <v>1436</v>
      </c>
      <c r="AC18" s="43">
        <f t="shared" si="2"/>
        <v>63</v>
      </c>
    </row>
    <row r="19" spans="1:29" ht="21.95" customHeight="1">
      <c r="A19" s="11">
        <v>13</v>
      </c>
      <c r="B19" s="41" t="s">
        <v>42</v>
      </c>
      <c r="C19" s="42">
        <v>216</v>
      </c>
      <c r="D19" s="43">
        <v>126</v>
      </c>
      <c r="E19" s="44">
        <v>169</v>
      </c>
      <c r="F19" s="43">
        <v>128</v>
      </c>
      <c r="G19" s="42">
        <v>140</v>
      </c>
      <c r="H19" s="43">
        <v>91</v>
      </c>
      <c r="I19" s="44">
        <v>142</v>
      </c>
      <c r="J19" s="43">
        <v>85</v>
      </c>
      <c r="K19" s="42">
        <v>221</v>
      </c>
      <c r="L19" s="43">
        <v>126</v>
      </c>
      <c r="M19" s="44">
        <v>214</v>
      </c>
      <c r="N19" s="43">
        <v>133</v>
      </c>
      <c r="O19" s="42">
        <v>216</v>
      </c>
      <c r="P19" s="43">
        <v>126</v>
      </c>
      <c r="Q19" s="44">
        <v>169</v>
      </c>
      <c r="R19" s="43">
        <v>128</v>
      </c>
      <c r="S19" s="42">
        <v>343</v>
      </c>
      <c r="T19" s="43">
        <v>169</v>
      </c>
      <c r="U19" s="44">
        <v>69</v>
      </c>
      <c r="V19" s="43">
        <v>33</v>
      </c>
      <c r="W19" s="42">
        <v>232</v>
      </c>
      <c r="X19" s="43">
        <v>177</v>
      </c>
      <c r="Y19" s="44">
        <v>172</v>
      </c>
      <c r="Z19" s="43">
        <v>125</v>
      </c>
      <c r="AA19" s="43">
        <f t="shared" si="0"/>
        <v>2303</v>
      </c>
      <c r="AB19" s="43">
        <f t="shared" si="1"/>
        <v>1447</v>
      </c>
      <c r="AC19" s="43">
        <f t="shared" si="2"/>
        <v>63</v>
      </c>
    </row>
    <row r="20" spans="1:29" ht="21.95" customHeight="1">
      <c r="A20" s="11">
        <v>14</v>
      </c>
      <c r="B20" s="41" t="s">
        <v>43</v>
      </c>
      <c r="C20" s="42">
        <v>216</v>
      </c>
      <c r="D20" s="43">
        <v>94</v>
      </c>
      <c r="E20" s="44">
        <v>169</v>
      </c>
      <c r="F20" s="43">
        <v>103</v>
      </c>
      <c r="G20" s="42">
        <v>140</v>
      </c>
      <c r="H20" s="43">
        <v>69</v>
      </c>
      <c r="I20" s="44">
        <v>142</v>
      </c>
      <c r="J20" s="43">
        <v>60</v>
      </c>
      <c r="K20" s="42">
        <v>221</v>
      </c>
      <c r="L20" s="43">
        <v>107</v>
      </c>
      <c r="M20" s="44">
        <v>214</v>
      </c>
      <c r="N20" s="43">
        <v>78</v>
      </c>
      <c r="O20" s="42">
        <v>216</v>
      </c>
      <c r="P20" s="43">
        <v>94</v>
      </c>
      <c r="Q20" s="44">
        <v>169</v>
      </c>
      <c r="R20" s="43">
        <v>103</v>
      </c>
      <c r="S20" s="42">
        <v>343</v>
      </c>
      <c r="T20" s="43">
        <v>134</v>
      </c>
      <c r="U20" s="44">
        <v>69</v>
      </c>
      <c r="V20" s="43">
        <v>29</v>
      </c>
      <c r="W20" s="42">
        <v>232</v>
      </c>
      <c r="X20" s="43">
        <v>154</v>
      </c>
      <c r="Y20" s="44">
        <v>172</v>
      </c>
      <c r="Z20" s="43">
        <v>106</v>
      </c>
      <c r="AA20" s="43">
        <f t="shared" si="0"/>
        <v>2303</v>
      </c>
      <c r="AB20" s="43">
        <f t="shared" si="1"/>
        <v>1131</v>
      </c>
      <c r="AC20" s="43">
        <f t="shared" si="2"/>
        <v>50</v>
      </c>
    </row>
    <row r="21" spans="1:29" ht="21.95" customHeight="1">
      <c r="A21" s="11">
        <v>15</v>
      </c>
      <c r="B21" s="41" t="s">
        <v>44</v>
      </c>
      <c r="C21" s="42">
        <v>216</v>
      </c>
      <c r="D21" s="43">
        <v>99</v>
      </c>
      <c r="E21" s="44">
        <v>169</v>
      </c>
      <c r="F21" s="43">
        <v>99</v>
      </c>
      <c r="G21" s="42">
        <v>140</v>
      </c>
      <c r="H21" s="43">
        <v>74</v>
      </c>
      <c r="I21" s="44">
        <v>142</v>
      </c>
      <c r="J21" s="43">
        <v>61</v>
      </c>
      <c r="K21" s="42">
        <v>221</v>
      </c>
      <c r="L21" s="43">
        <v>102</v>
      </c>
      <c r="M21" s="44">
        <v>214</v>
      </c>
      <c r="N21" s="43">
        <v>89</v>
      </c>
      <c r="O21" s="42">
        <v>216</v>
      </c>
      <c r="P21" s="43">
        <v>99</v>
      </c>
      <c r="Q21" s="44">
        <v>169</v>
      </c>
      <c r="R21" s="43">
        <v>99</v>
      </c>
      <c r="S21" s="42">
        <v>343</v>
      </c>
      <c r="T21" s="43">
        <v>131</v>
      </c>
      <c r="U21" s="44">
        <v>69</v>
      </c>
      <c r="V21" s="43">
        <v>29</v>
      </c>
      <c r="W21" s="42">
        <v>232</v>
      </c>
      <c r="X21" s="43">
        <v>159</v>
      </c>
      <c r="Y21" s="44">
        <v>172</v>
      </c>
      <c r="Z21" s="43">
        <v>116</v>
      </c>
      <c r="AA21" s="43">
        <f t="shared" si="0"/>
        <v>2303</v>
      </c>
      <c r="AB21" s="43">
        <f t="shared" si="1"/>
        <v>1157</v>
      </c>
      <c r="AC21" s="43">
        <f t="shared" si="2"/>
        <v>51</v>
      </c>
    </row>
    <row r="22" spans="1:29" ht="21.95" customHeight="1">
      <c r="A22" s="11">
        <v>16</v>
      </c>
      <c r="B22" s="41" t="s">
        <v>45</v>
      </c>
      <c r="C22" s="42">
        <v>216</v>
      </c>
      <c r="D22" s="43">
        <v>105</v>
      </c>
      <c r="E22" s="44">
        <v>169</v>
      </c>
      <c r="F22" s="43">
        <v>86</v>
      </c>
      <c r="G22" s="42">
        <v>140</v>
      </c>
      <c r="H22" s="43">
        <v>72</v>
      </c>
      <c r="I22" s="44">
        <v>142</v>
      </c>
      <c r="J22" s="43">
        <v>56</v>
      </c>
      <c r="K22" s="42">
        <v>221</v>
      </c>
      <c r="L22" s="43">
        <v>110</v>
      </c>
      <c r="M22" s="44">
        <v>214</v>
      </c>
      <c r="N22" s="43">
        <v>83</v>
      </c>
      <c r="O22" s="42">
        <v>216</v>
      </c>
      <c r="P22" s="43">
        <v>105</v>
      </c>
      <c r="Q22" s="44">
        <v>169</v>
      </c>
      <c r="R22" s="43">
        <v>86</v>
      </c>
      <c r="S22" s="42">
        <v>343</v>
      </c>
      <c r="T22" s="43">
        <v>144</v>
      </c>
      <c r="U22" s="44">
        <v>69</v>
      </c>
      <c r="V22" s="43">
        <v>29</v>
      </c>
      <c r="W22" s="42">
        <v>232</v>
      </c>
      <c r="X22" s="43">
        <v>158</v>
      </c>
      <c r="Y22" s="44">
        <v>172</v>
      </c>
      <c r="Z22" s="43">
        <v>112</v>
      </c>
      <c r="AA22" s="43">
        <f t="shared" si="0"/>
        <v>2303</v>
      </c>
      <c r="AB22" s="43">
        <f t="shared" si="1"/>
        <v>1146</v>
      </c>
      <c r="AC22" s="43">
        <f t="shared" si="2"/>
        <v>50</v>
      </c>
    </row>
    <row r="23" spans="1:29" ht="21.95" customHeight="1">
      <c r="A23" s="11">
        <v>17</v>
      </c>
      <c r="B23" s="41" t="s">
        <v>46</v>
      </c>
      <c r="C23" s="42">
        <v>216</v>
      </c>
      <c r="D23" s="43">
        <v>46</v>
      </c>
      <c r="E23" s="44">
        <v>169</v>
      </c>
      <c r="F23" s="43">
        <v>53</v>
      </c>
      <c r="G23" s="42">
        <v>140</v>
      </c>
      <c r="H23" s="43">
        <v>39</v>
      </c>
      <c r="I23" s="44">
        <v>142</v>
      </c>
      <c r="J23" s="43">
        <v>42</v>
      </c>
      <c r="K23" s="42">
        <v>221</v>
      </c>
      <c r="L23" s="43">
        <v>54</v>
      </c>
      <c r="M23" s="44">
        <v>214</v>
      </c>
      <c r="N23" s="43">
        <v>48</v>
      </c>
      <c r="O23" s="42">
        <v>216</v>
      </c>
      <c r="P23" s="43">
        <v>46</v>
      </c>
      <c r="Q23" s="44">
        <v>169</v>
      </c>
      <c r="R23" s="43">
        <v>53</v>
      </c>
      <c r="S23" s="42">
        <v>343</v>
      </c>
      <c r="T23" s="43">
        <v>69</v>
      </c>
      <c r="U23" s="44">
        <v>69</v>
      </c>
      <c r="V23" s="43">
        <v>17</v>
      </c>
      <c r="W23" s="42">
        <v>232</v>
      </c>
      <c r="X23" s="43">
        <v>148</v>
      </c>
      <c r="Y23" s="44">
        <v>172</v>
      </c>
      <c r="Z23" s="43">
        <v>107</v>
      </c>
      <c r="AA23" s="43">
        <f t="shared" si="0"/>
        <v>2303</v>
      </c>
      <c r="AB23" s="43">
        <f t="shared" si="1"/>
        <v>722</v>
      </c>
      <c r="AC23" s="43">
        <f t="shared" si="2"/>
        <v>32</v>
      </c>
    </row>
    <row r="24" spans="1:29" ht="21.95" customHeight="1">
      <c r="A24" s="11">
        <v>18</v>
      </c>
      <c r="B24" s="41" t="s">
        <v>47</v>
      </c>
      <c r="C24" s="42">
        <v>216</v>
      </c>
      <c r="D24" s="43">
        <v>84</v>
      </c>
      <c r="E24" s="44">
        <v>169</v>
      </c>
      <c r="F24" s="43">
        <v>76</v>
      </c>
      <c r="G24" s="42">
        <v>140</v>
      </c>
      <c r="H24" s="43">
        <v>51</v>
      </c>
      <c r="I24" s="44">
        <v>142</v>
      </c>
      <c r="J24" s="43">
        <v>53</v>
      </c>
      <c r="K24" s="42">
        <v>221</v>
      </c>
      <c r="L24" s="43">
        <v>75</v>
      </c>
      <c r="M24" s="44">
        <v>214</v>
      </c>
      <c r="N24" s="43">
        <v>67</v>
      </c>
      <c r="O24" s="42">
        <v>216</v>
      </c>
      <c r="P24" s="43">
        <v>84</v>
      </c>
      <c r="Q24" s="44">
        <v>169</v>
      </c>
      <c r="R24" s="43">
        <v>76</v>
      </c>
      <c r="S24" s="42">
        <v>343</v>
      </c>
      <c r="T24" s="43">
        <v>98</v>
      </c>
      <c r="U24" s="44">
        <v>69</v>
      </c>
      <c r="V24" s="43">
        <v>19</v>
      </c>
      <c r="W24" s="42">
        <v>232</v>
      </c>
      <c r="X24" s="43">
        <v>164</v>
      </c>
      <c r="Y24" s="44">
        <v>172</v>
      </c>
      <c r="Z24" s="43">
        <v>111</v>
      </c>
      <c r="AA24" s="43">
        <f t="shared" si="0"/>
        <v>2303</v>
      </c>
      <c r="AB24" s="43">
        <f t="shared" si="1"/>
        <v>958</v>
      </c>
      <c r="AC24" s="43">
        <f t="shared" si="2"/>
        <v>42</v>
      </c>
    </row>
    <row r="25" spans="1:29" ht="21.95" customHeight="1">
      <c r="A25" s="11">
        <v>19</v>
      </c>
      <c r="B25" s="41" t="s">
        <v>48</v>
      </c>
      <c r="C25" s="42">
        <v>216</v>
      </c>
      <c r="D25" s="43">
        <v>53</v>
      </c>
      <c r="E25" s="44">
        <v>169</v>
      </c>
      <c r="F25" s="43">
        <v>60</v>
      </c>
      <c r="G25" s="42">
        <v>140</v>
      </c>
      <c r="H25" s="43">
        <v>56</v>
      </c>
      <c r="I25" s="44">
        <v>142</v>
      </c>
      <c r="J25" s="43">
        <v>30</v>
      </c>
      <c r="K25" s="42">
        <v>221</v>
      </c>
      <c r="L25" s="43">
        <v>56</v>
      </c>
      <c r="M25" s="44">
        <v>214</v>
      </c>
      <c r="N25" s="43">
        <v>54</v>
      </c>
      <c r="O25" s="42">
        <v>216</v>
      </c>
      <c r="P25" s="43">
        <v>53</v>
      </c>
      <c r="Q25" s="44">
        <v>169</v>
      </c>
      <c r="R25" s="43">
        <v>60</v>
      </c>
      <c r="S25" s="42">
        <v>343</v>
      </c>
      <c r="T25" s="43">
        <v>75</v>
      </c>
      <c r="U25" s="44">
        <v>69</v>
      </c>
      <c r="V25" s="43">
        <v>17</v>
      </c>
      <c r="W25" s="42">
        <v>232</v>
      </c>
      <c r="X25" s="43">
        <v>132</v>
      </c>
      <c r="Y25" s="44">
        <v>172</v>
      </c>
      <c r="Z25" s="43">
        <v>98</v>
      </c>
      <c r="AA25" s="43">
        <f t="shared" si="0"/>
        <v>2303</v>
      </c>
      <c r="AB25" s="43">
        <f t="shared" si="1"/>
        <v>744</v>
      </c>
      <c r="AC25" s="43">
        <f t="shared" si="2"/>
        <v>33</v>
      </c>
    </row>
    <row r="26" spans="1:29" ht="21.95" customHeight="1">
      <c r="A26" s="11">
        <v>20</v>
      </c>
      <c r="B26" s="41" t="s">
        <v>49</v>
      </c>
      <c r="C26" s="42">
        <v>216</v>
      </c>
      <c r="D26" s="43">
        <v>84</v>
      </c>
      <c r="E26" s="44">
        <v>169</v>
      </c>
      <c r="F26" s="43">
        <v>101</v>
      </c>
      <c r="G26" s="42">
        <v>140</v>
      </c>
      <c r="H26" s="43">
        <v>68</v>
      </c>
      <c r="I26" s="44">
        <v>142</v>
      </c>
      <c r="J26" s="43">
        <v>70</v>
      </c>
      <c r="K26" s="42">
        <v>221</v>
      </c>
      <c r="L26" s="43">
        <v>95</v>
      </c>
      <c r="M26" s="44">
        <v>214</v>
      </c>
      <c r="N26" s="43">
        <v>87</v>
      </c>
      <c r="O26" s="42">
        <v>216</v>
      </c>
      <c r="P26" s="43">
        <v>84</v>
      </c>
      <c r="Q26" s="44">
        <v>169</v>
      </c>
      <c r="R26" s="43">
        <v>101</v>
      </c>
      <c r="S26" s="42">
        <v>343</v>
      </c>
      <c r="T26" s="43">
        <v>151</v>
      </c>
      <c r="U26" s="44">
        <v>69</v>
      </c>
      <c r="V26" s="43">
        <v>31</v>
      </c>
      <c r="W26" s="42">
        <v>232</v>
      </c>
      <c r="X26" s="43">
        <v>152</v>
      </c>
      <c r="Y26" s="44">
        <v>172</v>
      </c>
      <c r="Z26" s="43">
        <v>112</v>
      </c>
      <c r="AA26" s="43">
        <f t="shared" si="0"/>
        <v>2303</v>
      </c>
      <c r="AB26" s="43">
        <f t="shared" si="1"/>
        <v>1136</v>
      </c>
      <c r="AC26" s="43">
        <f t="shared" si="2"/>
        <v>50</v>
      </c>
    </row>
    <row r="27" spans="1:29" ht="21.95" customHeight="1">
      <c r="A27" s="11">
        <v>21</v>
      </c>
      <c r="B27" s="41" t="s">
        <v>50</v>
      </c>
      <c r="C27" s="42">
        <v>216</v>
      </c>
      <c r="D27" s="43">
        <v>99</v>
      </c>
      <c r="E27" s="44">
        <v>169</v>
      </c>
      <c r="F27" s="43">
        <v>104</v>
      </c>
      <c r="G27" s="42">
        <v>140</v>
      </c>
      <c r="H27" s="43">
        <v>55</v>
      </c>
      <c r="I27" s="44">
        <v>142</v>
      </c>
      <c r="J27" s="43">
        <v>68</v>
      </c>
      <c r="K27" s="42">
        <v>221</v>
      </c>
      <c r="L27" s="43">
        <v>106</v>
      </c>
      <c r="M27" s="44">
        <v>214</v>
      </c>
      <c r="N27" s="43">
        <v>99</v>
      </c>
      <c r="O27" s="42">
        <v>216</v>
      </c>
      <c r="P27" s="43">
        <v>99</v>
      </c>
      <c r="Q27" s="44">
        <v>169</v>
      </c>
      <c r="R27" s="43">
        <v>104</v>
      </c>
      <c r="S27" s="42">
        <v>343</v>
      </c>
      <c r="T27" s="43">
        <v>146</v>
      </c>
      <c r="U27" s="44">
        <v>69</v>
      </c>
      <c r="V27" s="43">
        <v>30</v>
      </c>
      <c r="W27" s="42">
        <v>232</v>
      </c>
      <c r="X27" s="43">
        <v>153</v>
      </c>
      <c r="Y27" s="44">
        <v>172</v>
      </c>
      <c r="Z27" s="43">
        <v>111</v>
      </c>
      <c r="AA27" s="43">
        <f t="shared" si="0"/>
        <v>2303</v>
      </c>
      <c r="AB27" s="43">
        <f t="shared" si="1"/>
        <v>1174</v>
      </c>
      <c r="AC27" s="43">
        <f t="shared" si="2"/>
        <v>51</v>
      </c>
    </row>
    <row r="28" spans="1:29" ht="21.95" customHeight="1">
      <c r="A28" s="11">
        <v>22</v>
      </c>
      <c r="B28" s="41" t="s">
        <v>51</v>
      </c>
      <c r="C28" s="42">
        <v>216</v>
      </c>
      <c r="D28" s="43">
        <v>29</v>
      </c>
      <c r="E28" s="44">
        <v>169</v>
      </c>
      <c r="F28" s="43">
        <v>31</v>
      </c>
      <c r="G28" s="42">
        <v>140</v>
      </c>
      <c r="H28" s="43">
        <v>19</v>
      </c>
      <c r="I28" s="44">
        <v>142</v>
      </c>
      <c r="J28" s="43">
        <v>26</v>
      </c>
      <c r="K28" s="42">
        <v>221</v>
      </c>
      <c r="L28" s="43">
        <v>43</v>
      </c>
      <c r="M28" s="44">
        <v>214</v>
      </c>
      <c r="N28" s="43">
        <v>25</v>
      </c>
      <c r="O28" s="42">
        <v>216</v>
      </c>
      <c r="P28" s="43">
        <v>29</v>
      </c>
      <c r="Q28" s="44">
        <v>169</v>
      </c>
      <c r="R28" s="43">
        <v>31</v>
      </c>
      <c r="S28" s="42">
        <v>343</v>
      </c>
      <c r="T28" s="43">
        <v>99</v>
      </c>
      <c r="U28" s="44">
        <v>69</v>
      </c>
      <c r="V28" s="43">
        <v>6</v>
      </c>
      <c r="W28" s="42">
        <v>232</v>
      </c>
      <c r="X28" s="43">
        <v>143</v>
      </c>
      <c r="Y28" s="44">
        <v>172</v>
      </c>
      <c r="Z28" s="43">
        <v>99</v>
      </c>
      <c r="AA28" s="43">
        <f t="shared" si="0"/>
        <v>2303</v>
      </c>
      <c r="AB28" s="43">
        <f t="shared" si="1"/>
        <v>580</v>
      </c>
      <c r="AC28" s="43">
        <f t="shared" si="2"/>
        <v>26</v>
      </c>
    </row>
    <row r="29" spans="1:29" ht="21.95" customHeight="1">
      <c r="A29" s="11">
        <v>23</v>
      </c>
      <c r="B29" s="41" t="s">
        <v>52</v>
      </c>
      <c r="C29" s="42">
        <v>216</v>
      </c>
      <c r="D29" s="43">
        <v>105</v>
      </c>
      <c r="E29" s="44">
        <v>169</v>
      </c>
      <c r="F29" s="43">
        <v>92</v>
      </c>
      <c r="G29" s="42">
        <v>140</v>
      </c>
      <c r="H29" s="43">
        <v>63</v>
      </c>
      <c r="I29" s="44">
        <v>142</v>
      </c>
      <c r="J29" s="43">
        <v>73</v>
      </c>
      <c r="K29" s="42">
        <v>221</v>
      </c>
      <c r="L29" s="43">
        <v>111</v>
      </c>
      <c r="M29" s="44">
        <v>214</v>
      </c>
      <c r="N29" s="43">
        <v>52</v>
      </c>
      <c r="O29" s="42">
        <v>216</v>
      </c>
      <c r="P29" s="43">
        <v>105</v>
      </c>
      <c r="Q29" s="44">
        <v>169</v>
      </c>
      <c r="R29" s="43">
        <v>92</v>
      </c>
      <c r="S29" s="42">
        <v>343</v>
      </c>
      <c r="T29" s="43">
        <v>137</v>
      </c>
      <c r="U29" s="44">
        <v>69</v>
      </c>
      <c r="V29" s="43">
        <v>25</v>
      </c>
      <c r="W29" s="42">
        <v>232</v>
      </c>
      <c r="X29" s="43">
        <v>149</v>
      </c>
      <c r="Y29" s="44">
        <v>172</v>
      </c>
      <c r="Z29" s="43">
        <v>109</v>
      </c>
      <c r="AA29" s="43">
        <f t="shared" si="0"/>
        <v>2303</v>
      </c>
      <c r="AB29" s="43">
        <f t="shared" si="1"/>
        <v>1113</v>
      </c>
      <c r="AC29" s="43">
        <f t="shared" si="2"/>
        <v>49</v>
      </c>
    </row>
    <row r="30" spans="1:29" ht="21.95" customHeight="1">
      <c r="A30" s="11">
        <v>24</v>
      </c>
      <c r="B30" s="41" t="s">
        <v>53</v>
      </c>
      <c r="C30" s="42">
        <v>216</v>
      </c>
      <c r="D30" s="43">
        <v>143</v>
      </c>
      <c r="E30" s="44">
        <v>169</v>
      </c>
      <c r="F30" s="43">
        <v>106</v>
      </c>
      <c r="G30" s="42">
        <v>140</v>
      </c>
      <c r="H30" s="43">
        <v>76</v>
      </c>
      <c r="I30" s="44">
        <v>142</v>
      </c>
      <c r="J30" s="43">
        <v>80</v>
      </c>
      <c r="K30" s="42">
        <v>221</v>
      </c>
      <c r="L30" s="43">
        <v>126</v>
      </c>
      <c r="M30" s="44">
        <v>214</v>
      </c>
      <c r="N30" s="43">
        <v>99</v>
      </c>
      <c r="O30" s="42">
        <v>216</v>
      </c>
      <c r="P30" s="43">
        <v>143</v>
      </c>
      <c r="Q30" s="44">
        <v>169</v>
      </c>
      <c r="R30" s="43">
        <v>106</v>
      </c>
      <c r="S30" s="42">
        <v>343</v>
      </c>
      <c r="T30" s="43">
        <v>148</v>
      </c>
      <c r="U30" s="44">
        <v>69</v>
      </c>
      <c r="V30" s="43">
        <v>28</v>
      </c>
      <c r="W30" s="42">
        <v>232</v>
      </c>
      <c r="X30" s="43">
        <v>173</v>
      </c>
      <c r="Y30" s="44">
        <v>172</v>
      </c>
      <c r="Z30" s="43">
        <v>126</v>
      </c>
      <c r="AA30" s="43">
        <f t="shared" si="0"/>
        <v>2303</v>
      </c>
      <c r="AB30" s="43">
        <f t="shared" si="1"/>
        <v>1354</v>
      </c>
      <c r="AC30" s="43">
        <f t="shared" si="2"/>
        <v>59</v>
      </c>
    </row>
    <row r="31" spans="1:29" ht="21.95" customHeight="1">
      <c r="A31" s="11">
        <v>25</v>
      </c>
      <c r="B31" s="41" t="s">
        <v>54</v>
      </c>
      <c r="C31" s="42">
        <v>216</v>
      </c>
      <c r="D31" s="43">
        <v>54</v>
      </c>
      <c r="E31" s="44">
        <v>169</v>
      </c>
      <c r="F31" s="43">
        <v>54</v>
      </c>
      <c r="G31" s="42">
        <v>140</v>
      </c>
      <c r="H31" s="43">
        <v>49</v>
      </c>
      <c r="I31" s="44">
        <v>142</v>
      </c>
      <c r="J31" s="43">
        <v>43</v>
      </c>
      <c r="K31" s="42">
        <v>221</v>
      </c>
      <c r="L31" s="43">
        <v>56</v>
      </c>
      <c r="M31" s="44">
        <v>214</v>
      </c>
      <c r="N31" s="43">
        <v>42</v>
      </c>
      <c r="O31" s="42">
        <v>216</v>
      </c>
      <c r="P31" s="43">
        <v>54</v>
      </c>
      <c r="Q31" s="44">
        <v>169</v>
      </c>
      <c r="R31" s="43">
        <v>54</v>
      </c>
      <c r="S31" s="42">
        <v>343</v>
      </c>
      <c r="T31" s="43">
        <v>81</v>
      </c>
      <c r="U31" s="44">
        <v>69</v>
      </c>
      <c r="V31" s="43">
        <v>16</v>
      </c>
      <c r="W31" s="42">
        <v>232</v>
      </c>
      <c r="X31" s="43">
        <v>141</v>
      </c>
      <c r="Y31" s="44">
        <v>172</v>
      </c>
      <c r="Z31" s="43">
        <v>106</v>
      </c>
      <c r="AA31" s="43">
        <f t="shared" si="0"/>
        <v>2303</v>
      </c>
      <c r="AB31" s="43">
        <f t="shared" si="1"/>
        <v>750</v>
      </c>
      <c r="AC31" s="43">
        <f t="shared" si="2"/>
        <v>33</v>
      </c>
    </row>
    <row r="32" spans="1:29" ht="21.95" customHeight="1">
      <c r="A32" s="11">
        <v>26</v>
      </c>
      <c r="B32" s="41" t="s">
        <v>55</v>
      </c>
      <c r="C32" s="42">
        <v>216</v>
      </c>
      <c r="D32" s="43">
        <v>80</v>
      </c>
      <c r="E32" s="44">
        <v>169</v>
      </c>
      <c r="F32" s="43">
        <v>85</v>
      </c>
      <c r="G32" s="42">
        <v>140</v>
      </c>
      <c r="H32" s="43">
        <v>63</v>
      </c>
      <c r="I32" s="44">
        <v>142</v>
      </c>
      <c r="J32" s="43">
        <v>54</v>
      </c>
      <c r="K32" s="42">
        <v>221</v>
      </c>
      <c r="L32" s="43">
        <v>89</v>
      </c>
      <c r="M32" s="44">
        <v>214</v>
      </c>
      <c r="N32" s="43">
        <v>63</v>
      </c>
      <c r="O32" s="42">
        <v>216</v>
      </c>
      <c r="P32" s="43">
        <v>80</v>
      </c>
      <c r="Q32" s="44">
        <v>169</v>
      </c>
      <c r="R32" s="43">
        <v>85</v>
      </c>
      <c r="S32" s="42">
        <v>343</v>
      </c>
      <c r="T32" s="43">
        <v>114</v>
      </c>
      <c r="U32" s="44">
        <v>69</v>
      </c>
      <c r="V32" s="43">
        <v>21</v>
      </c>
      <c r="W32" s="42">
        <v>232</v>
      </c>
      <c r="X32" s="43">
        <v>160</v>
      </c>
      <c r="Y32" s="44">
        <v>172</v>
      </c>
      <c r="Z32" s="43">
        <v>105</v>
      </c>
      <c r="AA32" s="43">
        <f t="shared" si="0"/>
        <v>2303</v>
      </c>
      <c r="AB32" s="43">
        <f t="shared" si="1"/>
        <v>999</v>
      </c>
      <c r="AC32" s="43">
        <f t="shared" si="2"/>
        <v>44</v>
      </c>
    </row>
    <row r="33" spans="1:29" ht="21.95" customHeight="1">
      <c r="A33" s="11">
        <v>27</v>
      </c>
      <c r="B33" s="41" t="s">
        <v>56</v>
      </c>
      <c r="C33" s="42">
        <v>216</v>
      </c>
      <c r="D33" s="43">
        <v>66</v>
      </c>
      <c r="E33" s="44">
        <v>169</v>
      </c>
      <c r="F33" s="43">
        <v>75</v>
      </c>
      <c r="G33" s="42">
        <v>140</v>
      </c>
      <c r="H33" s="43">
        <v>49</v>
      </c>
      <c r="I33" s="44">
        <v>142</v>
      </c>
      <c r="J33" s="43">
        <v>49</v>
      </c>
      <c r="K33" s="42">
        <v>221</v>
      </c>
      <c r="L33" s="43">
        <v>69</v>
      </c>
      <c r="M33" s="44">
        <v>214</v>
      </c>
      <c r="N33" s="43">
        <v>56</v>
      </c>
      <c r="O33" s="42">
        <v>216</v>
      </c>
      <c r="P33" s="43">
        <v>66</v>
      </c>
      <c r="Q33" s="44">
        <v>169</v>
      </c>
      <c r="R33" s="43">
        <v>75</v>
      </c>
      <c r="S33" s="42">
        <v>343</v>
      </c>
      <c r="T33" s="43">
        <v>94</v>
      </c>
      <c r="U33" s="44">
        <v>69</v>
      </c>
      <c r="V33" s="43">
        <v>16</v>
      </c>
      <c r="W33" s="42">
        <v>232</v>
      </c>
      <c r="X33" s="43">
        <v>165</v>
      </c>
      <c r="Y33" s="44">
        <v>172</v>
      </c>
      <c r="Z33" s="43">
        <v>101</v>
      </c>
      <c r="AA33" s="43">
        <f t="shared" si="0"/>
        <v>2303</v>
      </c>
      <c r="AB33" s="43">
        <f t="shared" si="1"/>
        <v>881</v>
      </c>
      <c r="AC33" s="43">
        <f t="shared" si="2"/>
        <v>39</v>
      </c>
    </row>
    <row r="34" spans="1:29" ht="21.95" customHeight="1">
      <c r="A34" s="11">
        <v>28</v>
      </c>
      <c r="B34" s="41" t="s">
        <v>57</v>
      </c>
      <c r="C34" s="42">
        <v>216</v>
      </c>
      <c r="D34" s="43">
        <v>59</v>
      </c>
      <c r="E34" s="44">
        <v>169</v>
      </c>
      <c r="F34" s="43">
        <v>63</v>
      </c>
      <c r="G34" s="42">
        <v>140</v>
      </c>
      <c r="H34" s="43">
        <v>35</v>
      </c>
      <c r="I34" s="44">
        <v>142</v>
      </c>
      <c r="J34" s="43">
        <v>47</v>
      </c>
      <c r="K34" s="42">
        <v>221</v>
      </c>
      <c r="L34" s="43">
        <v>70</v>
      </c>
      <c r="M34" s="44">
        <v>214</v>
      </c>
      <c r="N34" s="43">
        <v>47</v>
      </c>
      <c r="O34" s="42">
        <v>216</v>
      </c>
      <c r="P34" s="43">
        <v>59</v>
      </c>
      <c r="Q34" s="44">
        <v>169</v>
      </c>
      <c r="R34" s="43">
        <v>63</v>
      </c>
      <c r="S34" s="42">
        <v>343</v>
      </c>
      <c r="T34" s="43">
        <v>91</v>
      </c>
      <c r="U34" s="44">
        <v>69</v>
      </c>
      <c r="V34" s="43">
        <v>21</v>
      </c>
      <c r="W34" s="42">
        <v>232</v>
      </c>
      <c r="X34" s="43">
        <v>139</v>
      </c>
      <c r="Y34" s="44">
        <v>172</v>
      </c>
      <c r="Z34" s="43">
        <v>99</v>
      </c>
      <c r="AA34" s="43">
        <f t="shared" si="0"/>
        <v>2303</v>
      </c>
      <c r="AB34" s="43">
        <f t="shared" si="1"/>
        <v>793</v>
      </c>
      <c r="AC34" s="43">
        <f t="shared" si="2"/>
        <v>35</v>
      </c>
    </row>
    <row r="35" spans="1:29" ht="21.95" customHeight="1">
      <c r="A35" s="11">
        <v>29</v>
      </c>
      <c r="B35" s="41" t="s">
        <v>58</v>
      </c>
      <c r="C35" s="42">
        <v>216</v>
      </c>
      <c r="D35" s="43">
        <v>97</v>
      </c>
      <c r="E35" s="44">
        <v>171</v>
      </c>
      <c r="F35" s="43">
        <v>78</v>
      </c>
      <c r="G35" s="42">
        <v>140</v>
      </c>
      <c r="H35" s="43">
        <v>56</v>
      </c>
      <c r="I35" s="44">
        <v>142</v>
      </c>
      <c r="J35" s="43">
        <v>73</v>
      </c>
      <c r="K35" s="42">
        <v>221</v>
      </c>
      <c r="L35" s="43">
        <v>100</v>
      </c>
      <c r="M35" s="44">
        <v>215</v>
      </c>
      <c r="N35" s="43">
        <v>66</v>
      </c>
      <c r="O35" s="42">
        <v>216</v>
      </c>
      <c r="P35" s="43">
        <v>97</v>
      </c>
      <c r="Q35" s="44">
        <v>171</v>
      </c>
      <c r="R35" s="43">
        <v>78</v>
      </c>
      <c r="S35" s="42">
        <v>343</v>
      </c>
      <c r="T35" s="43">
        <v>122</v>
      </c>
      <c r="U35" s="44">
        <v>77</v>
      </c>
      <c r="V35" s="43">
        <v>26</v>
      </c>
      <c r="W35" s="42">
        <v>232</v>
      </c>
      <c r="X35" s="43">
        <v>158</v>
      </c>
      <c r="Y35" s="44">
        <v>178</v>
      </c>
      <c r="Z35" s="43">
        <v>116</v>
      </c>
      <c r="AA35" s="43">
        <f t="shared" si="0"/>
        <v>2322</v>
      </c>
      <c r="AB35" s="43">
        <f t="shared" si="1"/>
        <v>1067</v>
      </c>
      <c r="AC35" s="43">
        <f t="shared" si="2"/>
        <v>46</v>
      </c>
    </row>
    <row r="36" spans="1:29" ht="21.95" customHeight="1">
      <c r="A36" s="11">
        <v>30</v>
      </c>
      <c r="B36" s="41" t="s">
        <v>59</v>
      </c>
      <c r="C36" s="42">
        <v>216</v>
      </c>
      <c r="D36" s="43">
        <v>109</v>
      </c>
      <c r="E36" s="44">
        <v>171</v>
      </c>
      <c r="F36" s="43">
        <v>113</v>
      </c>
      <c r="G36" s="42">
        <v>140</v>
      </c>
      <c r="H36" s="43">
        <v>81</v>
      </c>
      <c r="I36" s="44">
        <v>142</v>
      </c>
      <c r="J36" s="43">
        <v>78</v>
      </c>
      <c r="K36" s="42">
        <v>221</v>
      </c>
      <c r="L36" s="43">
        <v>125</v>
      </c>
      <c r="M36" s="44">
        <v>215</v>
      </c>
      <c r="N36" s="43">
        <v>108</v>
      </c>
      <c r="O36" s="42">
        <v>216</v>
      </c>
      <c r="P36" s="43">
        <v>109</v>
      </c>
      <c r="Q36" s="44">
        <v>171</v>
      </c>
      <c r="R36" s="43">
        <v>113</v>
      </c>
      <c r="S36" s="42">
        <v>343</v>
      </c>
      <c r="T36" s="43">
        <v>165</v>
      </c>
      <c r="U36" s="44">
        <v>77</v>
      </c>
      <c r="V36" s="43">
        <v>34</v>
      </c>
      <c r="W36" s="42">
        <v>232</v>
      </c>
      <c r="X36" s="43">
        <v>170</v>
      </c>
      <c r="Y36" s="44">
        <v>178</v>
      </c>
      <c r="Z36" s="43">
        <v>131</v>
      </c>
      <c r="AA36" s="43">
        <f t="shared" si="0"/>
        <v>2322</v>
      </c>
      <c r="AB36" s="43">
        <f t="shared" si="1"/>
        <v>1336</v>
      </c>
      <c r="AC36" s="43">
        <f t="shared" si="2"/>
        <v>58</v>
      </c>
    </row>
    <row r="37" spans="1:29" ht="21.95" customHeight="1">
      <c r="A37" s="11">
        <v>31</v>
      </c>
      <c r="B37" s="41" t="s">
        <v>60</v>
      </c>
      <c r="C37" s="42">
        <v>216</v>
      </c>
      <c r="D37" s="43">
        <v>28</v>
      </c>
      <c r="E37" s="44">
        <v>171</v>
      </c>
      <c r="F37" s="43">
        <v>38</v>
      </c>
      <c r="G37" s="42">
        <v>140</v>
      </c>
      <c r="H37" s="43">
        <v>18</v>
      </c>
      <c r="I37" s="44">
        <v>142</v>
      </c>
      <c r="J37" s="43">
        <v>28</v>
      </c>
      <c r="K37" s="42">
        <v>221</v>
      </c>
      <c r="L37" s="43">
        <v>44</v>
      </c>
      <c r="M37" s="44">
        <v>215</v>
      </c>
      <c r="N37" s="43">
        <v>26</v>
      </c>
      <c r="O37" s="42">
        <v>216</v>
      </c>
      <c r="P37" s="43">
        <v>28</v>
      </c>
      <c r="Q37" s="44">
        <v>171</v>
      </c>
      <c r="R37" s="43">
        <v>38</v>
      </c>
      <c r="S37" s="42">
        <v>343</v>
      </c>
      <c r="T37" s="43">
        <v>54</v>
      </c>
      <c r="U37" s="44">
        <v>77</v>
      </c>
      <c r="V37" s="43">
        <v>10</v>
      </c>
      <c r="W37" s="42">
        <v>232</v>
      </c>
      <c r="X37" s="43">
        <v>139</v>
      </c>
      <c r="Y37" s="44">
        <v>178</v>
      </c>
      <c r="Z37" s="43">
        <v>100</v>
      </c>
      <c r="AA37" s="43">
        <f t="shared" si="0"/>
        <v>2322</v>
      </c>
      <c r="AB37" s="43">
        <f t="shared" si="1"/>
        <v>551</v>
      </c>
      <c r="AC37" s="43">
        <f t="shared" si="2"/>
        <v>24</v>
      </c>
    </row>
    <row r="38" spans="1:29" ht="21.95" customHeight="1">
      <c r="A38" s="11">
        <v>32</v>
      </c>
      <c r="B38" s="41" t="s">
        <v>61</v>
      </c>
      <c r="C38" s="42">
        <v>216</v>
      </c>
      <c r="D38" s="43">
        <v>72</v>
      </c>
      <c r="E38" s="44">
        <v>171</v>
      </c>
      <c r="F38" s="43">
        <v>79</v>
      </c>
      <c r="G38" s="42">
        <v>140</v>
      </c>
      <c r="H38" s="43">
        <v>50</v>
      </c>
      <c r="I38" s="44">
        <v>142</v>
      </c>
      <c r="J38" s="43">
        <v>54</v>
      </c>
      <c r="K38" s="42">
        <v>221</v>
      </c>
      <c r="L38" s="43">
        <v>80</v>
      </c>
      <c r="M38" s="44">
        <v>215</v>
      </c>
      <c r="N38" s="43">
        <v>66</v>
      </c>
      <c r="O38" s="42">
        <v>216</v>
      </c>
      <c r="P38" s="43">
        <v>72</v>
      </c>
      <c r="Q38" s="44">
        <v>171</v>
      </c>
      <c r="R38" s="43">
        <v>79</v>
      </c>
      <c r="S38" s="42">
        <v>343</v>
      </c>
      <c r="T38" s="43">
        <v>109</v>
      </c>
      <c r="U38" s="44">
        <v>77</v>
      </c>
      <c r="V38" s="43">
        <v>29</v>
      </c>
      <c r="W38" s="42">
        <v>232</v>
      </c>
      <c r="X38" s="43">
        <v>159</v>
      </c>
      <c r="Y38" s="44">
        <v>178</v>
      </c>
      <c r="Z38" s="43">
        <v>114</v>
      </c>
      <c r="AA38" s="43">
        <f t="shared" si="0"/>
        <v>2322</v>
      </c>
      <c r="AB38" s="43">
        <f t="shared" si="1"/>
        <v>963</v>
      </c>
      <c r="AC38" s="43">
        <f t="shared" si="2"/>
        <v>42</v>
      </c>
    </row>
    <row r="39" spans="1:29" ht="21.95" customHeight="1">
      <c r="A39" s="11">
        <v>33</v>
      </c>
      <c r="B39" s="41" t="s">
        <v>62</v>
      </c>
      <c r="C39" s="42">
        <v>216</v>
      </c>
      <c r="D39" s="43">
        <v>64</v>
      </c>
      <c r="E39" s="44">
        <v>171</v>
      </c>
      <c r="F39" s="43">
        <v>58</v>
      </c>
      <c r="G39" s="42">
        <v>140</v>
      </c>
      <c r="H39" s="43">
        <v>36</v>
      </c>
      <c r="I39" s="44">
        <v>142</v>
      </c>
      <c r="J39" s="43">
        <v>43</v>
      </c>
      <c r="K39" s="42">
        <v>221</v>
      </c>
      <c r="L39" s="43">
        <v>72</v>
      </c>
      <c r="M39" s="44">
        <v>215</v>
      </c>
      <c r="N39" s="43">
        <v>51</v>
      </c>
      <c r="O39" s="42">
        <v>216</v>
      </c>
      <c r="P39" s="43">
        <v>64</v>
      </c>
      <c r="Q39" s="44">
        <v>171</v>
      </c>
      <c r="R39" s="43">
        <v>58</v>
      </c>
      <c r="S39" s="42">
        <v>343</v>
      </c>
      <c r="T39" s="43">
        <v>103</v>
      </c>
      <c r="U39" s="44">
        <v>77</v>
      </c>
      <c r="V39" s="43">
        <v>17</v>
      </c>
      <c r="W39" s="42">
        <v>232</v>
      </c>
      <c r="X39" s="43">
        <v>155</v>
      </c>
      <c r="Y39" s="44">
        <v>178</v>
      </c>
      <c r="Z39" s="43">
        <v>123</v>
      </c>
      <c r="AA39" s="43">
        <f t="shared" si="0"/>
        <v>2322</v>
      </c>
      <c r="AB39" s="43">
        <f t="shared" si="1"/>
        <v>844</v>
      </c>
      <c r="AC39" s="43">
        <f t="shared" si="2"/>
        <v>37</v>
      </c>
    </row>
    <row r="40" spans="1:29" ht="21.95" customHeight="1">
      <c r="A40" s="11">
        <v>34</v>
      </c>
      <c r="B40" s="41" t="s">
        <v>63</v>
      </c>
      <c r="C40" s="42">
        <v>216</v>
      </c>
      <c r="D40" s="43">
        <v>43</v>
      </c>
      <c r="E40" s="44">
        <v>171</v>
      </c>
      <c r="F40" s="43">
        <v>84</v>
      </c>
      <c r="G40" s="42">
        <v>140</v>
      </c>
      <c r="H40" s="43">
        <v>47</v>
      </c>
      <c r="I40" s="44">
        <v>142</v>
      </c>
      <c r="J40" s="43">
        <v>53</v>
      </c>
      <c r="K40" s="42">
        <v>221</v>
      </c>
      <c r="L40" s="43">
        <v>86</v>
      </c>
      <c r="M40" s="44">
        <v>215</v>
      </c>
      <c r="N40" s="43">
        <v>58</v>
      </c>
      <c r="O40" s="42">
        <v>216</v>
      </c>
      <c r="P40" s="43">
        <v>43</v>
      </c>
      <c r="Q40" s="44">
        <v>171</v>
      </c>
      <c r="R40" s="43">
        <v>84</v>
      </c>
      <c r="S40" s="42">
        <v>343</v>
      </c>
      <c r="T40" s="43">
        <v>122</v>
      </c>
      <c r="U40" s="44">
        <v>77</v>
      </c>
      <c r="V40" s="43">
        <v>31</v>
      </c>
      <c r="W40" s="42">
        <v>232</v>
      </c>
      <c r="X40" s="43">
        <v>151</v>
      </c>
      <c r="Y40" s="44">
        <v>178</v>
      </c>
      <c r="Z40" s="43">
        <v>119</v>
      </c>
      <c r="AA40" s="43">
        <f t="shared" si="0"/>
        <v>2322</v>
      </c>
      <c r="AB40" s="43">
        <f t="shared" si="1"/>
        <v>921</v>
      </c>
      <c r="AC40" s="43">
        <f t="shared" si="2"/>
        <v>40</v>
      </c>
    </row>
    <row r="41" spans="1:29" ht="21.95" customHeight="1">
      <c r="A41" s="11">
        <v>35</v>
      </c>
      <c r="B41" s="41" t="s">
        <v>64</v>
      </c>
      <c r="C41" s="42">
        <v>216</v>
      </c>
      <c r="D41" s="43">
        <v>37</v>
      </c>
      <c r="E41" s="44">
        <v>171</v>
      </c>
      <c r="F41" s="43">
        <v>40</v>
      </c>
      <c r="G41" s="42">
        <v>140</v>
      </c>
      <c r="H41" s="43">
        <v>23</v>
      </c>
      <c r="I41" s="44">
        <v>142</v>
      </c>
      <c r="J41" s="43">
        <v>32</v>
      </c>
      <c r="K41" s="42">
        <v>221</v>
      </c>
      <c r="L41" s="43">
        <v>44</v>
      </c>
      <c r="M41" s="44">
        <v>215</v>
      </c>
      <c r="N41" s="43">
        <v>35</v>
      </c>
      <c r="O41" s="42">
        <v>216</v>
      </c>
      <c r="P41" s="43">
        <v>37</v>
      </c>
      <c r="Q41" s="44">
        <v>171</v>
      </c>
      <c r="R41" s="43">
        <v>40</v>
      </c>
      <c r="S41" s="42">
        <v>343</v>
      </c>
      <c r="T41" s="43">
        <v>37</v>
      </c>
      <c r="U41" s="44">
        <v>77</v>
      </c>
      <c r="V41" s="43">
        <v>9</v>
      </c>
      <c r="W41" s="42">
        <v>232</v>
      </c>
      <c r="X41" s="43">
        <v>144</v>
      </c>
      <c r="Y41" s="44">
        <v>178</v>
      </c>
      <c r="Z41" s="43">
        <v>104</v>
      </c>
      <c r="AA41" s="43">
        <f t="shared" si="0"/>
        <v>2322</v>
      </c>
      <c r="AB41" s="43">
        <f t="shared" si="1"/>
        <v>582</v>
      </c>
      <c r="AC41" s="43">
        <f t="shared" si="2"/>
        <v>26</v>
      </c>
    </row>
    <row r="42" spans="1:29" ht="21.95" customHeight="1">
      <c r="A42" s="11">
        <v>36</v>
      </c>
      <c r="B42" s="41" t="s">
        <v>65</v>
      </c>
      <c r="C42" s="42">
        <v>216</v>
      </c>
      <c r="D42" s="43">
        <v>140</v>
      </c>
      <c r="E42" s="44">
        <v>171</v>
      </c>
      <c r="F42" s="43">
        <v>127</v>
      </c>
      <c r="G42" s="42">
        <v>140</v>
      </c>
      <c r="H42" s="43">
        <v>89</v>
      </c>
      <c r="I42" s="44">
        <v>142</v>
      </c>
      <c r="J42" s="43">
        <v>97</v>
      </c>
      <c r="K42" s="42">
        <v>221</v>
      </c>
      <c r="L42" s="43">
        <v>139</v>
      </c>
      <c r="M42" s="44">
        <v>215</v>
      </c>
      <c r="N42" s="43">
        <v>128</v>
      </c>
      <c r="O42" s="42">
        <v>216</v>
      </c>
      <c r="P42" s="43">
        <v>140</v>
      </c>
      <c r="Q42" s="44">
        <v>171</v>
      </c>
      <c r="R42" s="43">
        <v>127</v>
      </c>
      <c r="S42" s="42">
        <v>343</v>
      </c>
      <c r="T42" s="43">
        <v>198</v>
      </c>
      <c r="U42" s="44">
        <v>77</v>
      </c>
      <c r="V42" s="43">
        <v>38</v>
      </c>
      <c r="W42" s="42">
        <v>232</v>
      </c>
      <c r="X42" s="43">
        <v>176</v>
      </c>
      <c r="Y42" s="44">
        <v>178</v>
      </c>
      <c r="Z42" s="43">
        <v>133</v>
      </c>
      <c r="AA42" s="43">
        <f t="shared" si="0"/>
        <v>2322</v>
      </c>
      <c r="AB42" s="43">
        <f t="shared" si="1"/>
        <v>1532</v>
      </c>
      <c r="AC42" s="43">
        <f t="shared" si="2"/>
        <v>66</v>
      </c>
    </row>
    <row r="43" spans="1:29" ht="21.95" customHeight="1">
      <c r="A43" s="11">
        <v>37</v>
      </c>
      <c r="B43" s="41" t="s">
        <v>66</v>
      </c>
      <c r="C43" s="42">
        <v>216</v>
      </c>
      <c r="D43" s="43">
        <v>160</v>
      </c>
      <c r="E43" s="44">
        <v>171</v>
      </c>
      <c r="F43" s="43">
        <v>139</v>
      </c>
      <c r="G43" s="42">
        <v>140</v>
      </c>
      <c r="H43" s="43">
        <v>113</v>
      </c>
      <c r="I43" s="44">
        <v>142</v>
      </c>
      <c r="J43" s="43">
        <v>104</v>
      </c>
      <c r="K43" s="42">
        <v>221</v>
      </c>
      <c r="L43" s="43">
        <v>171</v>
      </c>
      <c r="M43" s="44">
        <v>215</v>
      </c>
      <c r="N43" s="43">
        <v>139</v>
      </c>
      <c r="O43" s="42">
        <v>216</v>
      </c>
      <c r="P43" s="43">
        <v>160</v>
      </c>
      <c r="Q43" s="44">
        <v>171</v>
      </c>
      <c r="R43" s="43">
        <v>139</v>
      </c>
      <c r="S43" s="42">
        <v>343</v>
      </c>
      <c r="T43" s="43">
        <v>230</v>
      </c>
      <c r="U43" s="44">
        <v>77</v>
      </c>
      <c r="V43" s="43">
        <v>45</v>
      </c>
      <c r="W43" s="42">
        <v>232</v>
      </c>
      <c r="X43" s="43">
        <v>196</v>
      </c>
      <c r="Y43" s="44">
        <v>178</v>
      </c>
      <c r="Z43" s="43">
        <v>145</v>
      </c>
      <c r="AA43" s="43">
        <f t="shared" si="0"/>
        <v>2322</v>
      </c>
      <c r="AB43" s="43">
        <f t="shared" si="1"/>
        <v>1741</v>
      </c>
      <c r="AC43" s="43">
        <f t="shared" si="2"/>
        <v>75</v>
      </c>
    </row>
    <row r="44" spans="1:29" ht="21.95" customHeight="1">
      <c r="A44" s="11">
        <v>38</v>
      </c>
      <c r="B44" s="41" t="s">
        <v>67</v>
      </c>
      <c r="C44" s="42">
        <v>216</v>
      </c>
      <c r="D44" s="43">
        <v>103</v>
      </c>
      <c r="E44" s="44">
        <v>171</v>
      </c>
      <c r="F44" s="43">
        <v>103</v>
      </c>
      <c r="G44" s="42">
        <v>140</v>
      </c>
      <c r="H44" s="43">
        <v>70</v>
      </c>
      <c r="I44" s="44">
        <v>142</v>
      </c>
      <c r="J44" s="43">
        <v>74</v>
      </c>
      <c r="K44" s="42">
        <v>221</v>
      </c>
      <c r="L44" s="43">
        <v>131</v>
      </c>
      <c r="M44" s="44">
        <v>215</v>
      </c>
      <c r="N44" s="43">
        <v>96</v>
      </c>
      <c r="O44" s="42">
        <v>216</v>
      </c>
      <c r="P44" s="43">
        <v>103</v>
      </c>
      <c r="Q44" s="44">
        <v>171</v>
      </c>
      <c r="R44" s="43">
        <v>103</v>
      </c>
      <c r="S44" s="42">
        <v>343</v>
      </c>
      <c r="T44" s="43">
        <v>156</v>
      </c>
      <c r="U44" s="44">
        <v>77</v>
      </c>
      <c r="V44" s="43">
        <v>36</v>
      </c>
      <c r="W44" s="42">
        <v>232</v>
      </c>
      <c r="X44" s="43">
        <v>170</v>
      </c>
      <c r="Y44" s="44">
        <v>178</v>
      </c>
      <c r="Z44" s="43">
        <v>119</v>
      </c>
      <c r="AA44" s="43">
        <f t="shared" si="0"/>
        <v>2322</v>
      </c>
      <c r="AB44" s="43">
        <f t="shared" si="1"/>
        <v>1264</v>
      </c>
      <c r="AC44" s="43">
        <f t="shared" si="2"/>
        <v>55</v>
      </c>
    </row>
    <row r="45" spans="1:29" ht="21.95" customHeight="1">
      <c r="A45" s="11">
        <v>39</v>
      </c>
      <c r="B45" s="41" t="s">
        <v>68</v>
      </c>
      <c r="C45" s="42">
        <v>216</v>
      </c>
      <c r="D45" s="43">
        <v>59</v>
      </c>
      <c r="E45" s="44">
        <v>171</v>
      </c>
      <c r="F45" s="43">
        <v>53</v>
      </c>
      <c r="G45" s="42">
        <v>140</v>
      </c>
      <c r="H45" s="43">
        <v>38</v>
      </c>
      <c r="I45" s="44">
        <v>142</v>
      </c>
      <c r="J45" s="43">
        <v>52</v>
      </c>
      <c r="K45" s="42">
        <v>221</v>
      </c>
      <c r="L45" s="43">
        <v>75</v>
      </c>
      <c r="M45" s="44">
        <v>215</v>
      </c>
      <c r="N45" s="43">
        <v>59</v>
      </c>
      <c r="O45" s="42">
        <v>216</v>
      </c>
      <c r="P45" s="43">
        <v>59</v>
      </c>
      <c r="Q45" s="44">
        <v>171</v>
      </c>
      <c r="R45" s="43">
        <v>53</v>
      </c>
      <c r="S45" s="42">
        <v>343</v>
      </c>
      <c r="T45" s="43">
        <v>109</v>
      </c>
      <c r="U45" s="44">
        <v>77</v>
      </c>
      <c r="V45" s="43">
        <v>23</v>
      </c>
      <c r="W45" s="42">
        <v>232</v>
      </c>
      <c r="X45" s="43">
        <v>165</v>
      </c>
      <c r="Y45" s="44">
        <v>178</v>
      </c>
      <c r="Z45" s="43">
        <v>112</v>
      </c>
      <c r="AA45" s="43">
        <f t="shared" si="0"/>
        <v>2322</v>
      </c>
      <c r="AB45" s="43">
        <f t="shared" si="1"/>
        <v>857</v>
      </c>
      <c r="AC45" s="43">
        <f t="shared" si="2"/>
        <v>37</v>
      </c>
    </row>
    <row r="46" spans="1:29" ht="21.95" customHeight="1">
      <c r="A46" s="11">
        <v>40</v>
      </c>
      <c r="B46" s="41" t="s">
        <v>69</v>
      </c>
      <c r="C46" s="42">
        <v>216</v>
      </c>
      <c r="D46" s="43">
        <v>71</v>
      </c>
      <c r="E46" s="44">
        <v>171</v>
      </c>
      <c r="F46" s="43">
        <v>71</v>
      </c>
      <c r="G46" s="42">
        <v>140</v>
      </c>
      <c r="H46" s="43">
        <v>46</v>
      </c>
      <c r="I46" s="44">
        <v>142</v>
      </c>
      <c r="J46" s="43">
        <v>52</v>
      </c>
      <c r="K46" s="42">
        <v>221</v>
      </c>
      <c r="L46" s="43">
        <v>74</v>
      </c>
      <c r="M46" s="44">
        <v>215</v>
      </c>
      <c r="N46" s="43">
        <v>55</v>
      </c>
      <c r="O46" s="42">
        <v>216</v>
      </c>
      <c r="P46" s="43">
        <v>71</v>
      </c>
      <c r="Q46" s="44">
        <v>171</v>
      </c>
      <c r="R46" s="43">
        <v>71</v>
      </c>
      <c r="S46" s="42">
        <v>343</v>
      </c>
      <c r="T46" s="43">
        <v>97</v>
      </c>
      <c r="U46" s="44">
        <v>77</v>
      </c>
      <c r="V46" s="43">
        <v>17</v>
      </c>
      <c r="W46" s="42">
        <v>232</v>
      </c>
      <c r="X46" s="43">
        <v>139</v>
      </c>
      <c r="Y46" s="44">
        <v>178</v>
      </c>
      <c r="Z46" s="43">
        <v>104</v>
      </c>
      <c r="AA46" s="43">
        <f t="shared" si="0"/>
        <v>2322</v>
      </c>
      <c r="AB46" s="43">
        <f t="shared" si="1"/>
        <v>868</v>
      </c>
      <c r="AC46" s="43">
        <f t="shared" si="2"/>
        <v>38</v>
      </c>
    </row>
    <row r="47" spans="1:29" ht="21.95" customHeight="1">
      <c r="A47" s="11">
        <v>41</v>
      </c>
      <c r="B47" s="41" t="s">
        <v>70</v>
      </c>
      <c r="C47" s="42">
        <v>216</v>
      </c>
      <c r="D47" s="43">
        <v>18</v>
      </c>
      <c r="E47" s="44">
        <v>171</v>
      </c>
      <c r="F47" s="43">
        <v>19</v>
      </c>
      <c r="G47" s="42">
        <v>140</v>
      </c>
      <c r="H47" s="43">
        <v>19</v>
      </c>
      <c r="I47" s="44">
        <v>142</v>
      </c>
      <c r="J47" s="43">
        <v>16</v>
      </c>
      <c r="K47" s="42">
        <v>221</v>
      </c>
      <c r="L47" s="43">
        <v>16</v>
      </c>
      <c r="M47" s="44">
        <v>215</v>
      </c>
      <c r="N47" s="43">
        <v>11</v>
      </c>
      <c r="O47" s="42">
        <v>216</v>
      </c>
      <c r="P47" s="43">
        <v>18</v>
      </c>
      <c r="Q47" s="44">
        <v>171</v>
      </c>
      <c r="R47" s="43">
        <v>19</v>
      </c>
      <c r="S47" s="42">
        <v>343</v>
      </c>
      <c r="T47" s="43">
        <v>18</v>
      </c>
      <c r="U47" s="44">
        <v>77</v>
      </c>
      <c r="V47" s="43">
        <v>4</v>
      </c>
      <c r="W47" s="42">
        <v>232</v>
      </c>
      <c r="X47" s="43">
        <v>139</v>
      </c>
      <c r="Y47" s="44">
        <v>178</v>
      </c>
      <c r="Z47" s="43">
        <v>99</v>
      </c>
      <c r="AA47" s="43">
        <f t="shared" si="0"/>
        <v>2322</v>
      </c>
      <c r="AB47" s="43">
        <f t="shared" si="1"/>
        <v>396</v>
      </c>
      <c r="AC47" s="43">
        <f t="shared" si="2"/>
        <v>18</v>
      </c>
    </row>
    <row r="48" spans="1:29" ht="21.95" customHeight="1">
      <c r="A48" s="11">
        <v>42</v>
      </c>
      <c r="B48" s="41" t="s">
        <v>71</v>
      </c>
      <c r="C48" s="42">
        <v>216</v>
      </c>
      <c r="D48" s="43">
        <v>77</v>
      </c>
      <c r="E48" s="44">
        <v>171</v>
      </c>
      <c r="F48" s="43">
        <v>68</v>
      </c>
      <c r="G48" s="42">
        <v>140</v>
      </c>
      <c r="H48" s="43">
        <v>57</v>
      </c>
      <c r="I48" s="44">
        <v>142</v>
      </c>
      <c r="J48" s="43">
        <v>52</v>
      </c>
      <c r="K48" s="42">
        <v>221</v>
      </c>
      <c r="L48" s="43">
        <v>71</v>
      </c>
      <c r="M48" s="44">
        <v>215</v>
      </c>
      <c r="N48" s="43">
        <v>14</v>
      </c>
      <c r="O48" s="42">
        <v>216</v>
      </c>
      <c r="P48" s="43">
        <v>77</v>
      </c>
      <c r="Q48" s="44">
        <v>171</v>
      </c>
      <c r="R48" s="43">
        <v>68</v>
      </c>
      <c r="S48" s="42">
        <v>343</v>
      </c>
      <c r="T48" s="43">
        <v>117</v>
      </c>
      <c r="U48" s="44">
        <v>77</v>
      </c>
      <c r="V48" s="43">
        <v>12</v>
      </c>
      <c r="W48" s="42">
        <v>232</v>
      </c>
      <c r="X48" s="43">
        <v>147</v>
      </c>
      <c r="Y48" s="44">
        <v>178</v>
      </c>
      <c r="Z48" s="43">
        <v>113</v>
      </c>
      <c r="AA48" s="43">
        <f t="shared" si="0"/>
        <v>2322</v>
      </c>
      <c r="AB48" s="43">
        <f t="shared" si="1"/>
        <v>873</v>
      </c>
      <c r="AC48" s="43">
        <f t="shared" si="2"/>
        <v>38</v>
      </c>
    </row>
    <row r="49" spans="1:29" ht="21.95" customHeight="1">
      <c r="A49" s="11">
        <v>43</v>
      </c>
      <c r="B49" s="41" t="s">
        <v>72</v>
      </c>
      <c r="C49" s="42">
        <v>216</v>
      </c>
      <c r="D49" s="43">
        <v>93</v>
      </c>
      <c r="E49" s="44">
        <v>171</v>
      </c>
      <c r="F49" s="43">
        <v>94</v>
      </c>
      <c r="G49" s="42">
        <v>140</v>
      </c>
      <c r="H49" s="43">
        <v>63</v>
      </c>
      <c r="I49" s="44">
        <v>142</v>
      </c>
      <c r="J49" s="43">
        <v>67</v>
      </c>
      <c r="K49" s="42">
        <v>221</v>
      </c>
      <c r="L49" s="43">
        <v>97</v>
      </c>
      <c r="M49" s="44">
        <v>215</v>
      </c>
      <c r="N49" s="43">
        <v>90</v>
      </c>
      <c r="O49" s="42">
        <v>216</v>
      </c>
      <c r="P49" s="43">
        <v>93</v>
      </c>
      <c r="Q49" s="44">
        <v>171</v>
      </c>
      <c r="R49" s="43">
        <v>94</v>
      </c>
      <c r="S49" s="42">
        <v>343</v>
      </c>
      <c r="T49" s="43">
        <v>153</v>
      </c>
      <c r="U49" s="44">
        <v>77</v>
      </c>
      <c r="V49" s="43">
        <v>29</v>
      </c>
      <c r="W49" s="42">
        <v>232</v>
      </c>
      <c r="X49" s="43">
        <v>159</v>
      </c>
      <c r="Y49" s="44">
        <v>178</v>
      </c>
      <c r="Z49" s="43">
        <v>113</v>
      </c>
      <c r="AA49" s="43">
        <f t="shared" si="0"/>
        <v>2322</v>
      </c>
      <c r="AB49" s="43">
        <f t="shared" si="1"/>
        <v>1145</v>
      </c>
      <c r="AC49" s="43">
        <f t="shared" si="2"/>
        <v>50</v>
      </c>
    </row>
    <row r="50" spans="1:29" ht="21.95" customHeight="1">
      <c r="A50" s="11">
        <v>44</v>
      </c>
      <c r="B50" s="41" t="s">
        <v>73</v>
      </c>
      <c r="C50" s="42">
        <v>216</v>
      </c>
      <c r="D50" s="43">
        <v>73</v>
      </c>
      <c r="E50" s="44">
        <v>171</v>
      </c>
      <c r="F50" s="43">
        <v>71</v>
      </c>
      <c r="G50" s="42">
        <v>140</v>
      </c>
      <c r="H50" s="43">
        <v>66</v>
      </c>
      <c r="I50" s="44">
        <v>142</v>
      </c>
      <c r="J50" s="43">
        <v>50</v>
      </c>
      <c r="K50" s="42">
        <v>221</v>
      </c>
      <c r="L50" s="43">
        <v>75</v>
      </c>
      <c r="M50" s="44">
        <v>215</v>
      </c>
      <c r="N50" s="43">
        <v>66</v>
      </c>
      <c r="O50" s="42">
        <v>216</v>
      </c>
      <c r="P50" s="43">
        <v>73</v>
      </c>
      <c r="Q50" s="44">
        <v>171</v>
      </c>
      <c r="R50" s="43">
        <v>71</v>
      </c>
      <c r="S50" s="42">
        <v>343</v>
      </c>
      <c r="T50" s="43">
        <v>86</v>
      </c>
      <c r="U50" s="44">
        <v>77</v>
      </c>
      <c r="V50" s="43">
        <v>22</v>
      </c>
      <c r="W50" s="42">
        <v>232</v>
      </c>
      <c r="X50" s="43">
        <v>180</v>
      </c>
      <c r="Y50" s="44">
        <v>178</v>
      </c>
      <c r="Z50" s="43">
        <v>115</v>
      </c>
      <c r="AA50" s="43">
        <f t="shared" si="0"/>
        <v>2322</v>
      </c>
      <c r="AB50" s="43">
        <f t="shared" si="1"/>
        <v>948</v>
      </c>
      <c r="AC50" s="43">
        <f t="shared" si="2"/>
        <v>41</v>
      </c>
    </row>
    <row r="51" spans="1:29" ht="21.95" customHeight="1">
      <c r="A51" s="11">
        <v>45</v>
      </c>
      <c r="B51" s="41" t="s">
        <v>74</v>
      </c>
      <c r="C51" s="42">
        <v>216</v>
      </c>
      <c r="D51" s="43">
        <v>79</v>
      </c>
      <c r="E51" s="44">
        <v>171</v>
      </c>
      <c r="F51" s="43">
        <v>73</v>
      </c>
      <c r="G51" s="42">
        <v>140</v>
      </c>
      <c r="H51" s="43">
        <v>63</v>
      </c>
      <c r="I51" s="44">
        <v>142</v>
      </c>
      <c r="J51" s="43">
        <v>44</v>
      </c>
      <c r="K51" s="42">
        <v>221</v>
      </c>
      <c r="L51" s="43">
        <v>73</v>
      </c>
      <c r="M51" s="44">
        <v>215</v>
      </c>
      <c r="N51" s="43">
        <v>59</v>
      </c>
      <c r="O51" s="42">
        <v>216</v>
      </c>
      <c r="P51" s="43">
        <v>79</v>
      </c>
      <c r="Q51" s="44">
        <v>171</v>
      </c>
      <c r="R51" s="43">
        <v>73</v>
      </c>
      <c r="S51" s="42">
        <v>343</v>
      </c>
      <c r="T51" s="43">
        <v>109</v>
      </c>
      <c r="U51" s="44">
        <v>77</v>
      </c>
      <c r="V51" s="43">
        <v>23</v>
      </c>
      <c r="W51" s="42">
        <v>232</v>
      </c>
      <c r="X51" s="43">
        <v>153</v>
      </c>
      <c r="Y51" s="44">
        <v>178</v>
      </c>
      <c r="Z51" s="43">
        <v>108</v>
      </c>
      <c r="AA51" s="43">
        <f t="shared" si="0"/>
        <v>2322</v>
      </c>
      <c r="AB51" s="43">
        <f t="shared" si="1"/>
        <v>936</v>
      </c>
      <c r="AC51" s="43">
        <f t="shared" si="2"/>
        <v>41</v>
      </c>
    </row>
    <row r="52" spans="1:29" ht="21.95" customHeight="1">
      <c r="A52" s="11">
        <v>46</v>
      </c>
      <c r="B52" s="41" t="s">
        <v>75</v>
      </c>
      <c r="C52" s="42">
        <v>216</v>
      </c>
      <c r="D52" s="43">
        <v>154</v>
      </c>
      <c r="E52" s="44">
        <v>171</v>
      </c>
      <c r="F52" s="43">
        <v>130</v>
      </c>
      <c r="G52" s="42">
        <v>140</v>
      </c>
      <c r="H52" s="43">
        <v>97</v>
      </c>
      <c r="I52" s="44">
        <v>142</v>
      </c>
      <c r="J52" s="43">
        <v>93</v>
      </c>
      <c r="K52" s="42">
        <v>221</v>
      </c>
      <c r="L52" s="43">
        <v>147</v>
      </c>
      <c r="M52" s="44">
        <v>215</v>
      </c>
      <c r="N52" s="43">
        <v>104</v>
      </c>
      <c r="O52" s="42">
        <v>216</v>
      </c>
      <c r="P52" s="43">
        <v>154</v>
      </c>
      <c r="Q52" s="44">
        <v>171</v>
      </c>
      <c r="R52" s="43">
        <v>130</v>
      </c>
      <c r="S52" s="42">
        <v>343</v>
      </c>
      <c r="T52" s="43">
        <v>172</v>
      </c>
      <c r="U52" s="44">
        <v>77</v>
      </c>
      <c r="V52" s="43">
        <v>35</v>
      </c>
      <c r="W52" s="42">
        <v>232</v>
      </c>
      <c r="X52" s="43">
        <v>193</v>
      </c>
      <c r="Y52" s="44">
        <v>178</v>
      </c>
      <c r="Z52" s="43">
        <v>136</v>
      </c>
      <c r="AA52" s="43">
        <f t="shared" si="0"/>
        <v>2322</v>
      </c>
      <c r="AB52" s="43">
        <f t="shared" si="1"/>
        <v>1545</v>
      </c>
      <c r="AC52" s="43">
        <f t="shared" si="2"/>
        <v>67</v>
      </c>
    </row>
    <row r="53" spans="1:29" ht="21.95" customHeight="1">
      <c r="A53" s="11">
        <v>47</v>
      </c>
      <c r="B53" s="41" t="s">
        <v>76</v>
      </c>
      <c r="C53" s="42">
        <v>216</v>
      </c>
      <c r="D53" s="43">
        <v>77</v>
      </c>
      <c r="E53" s="44">
        <v>171</v>
      </c>
      <c r="F53" s="43">
        <v>75</v>
      </c>
      <c r="G53" s="42">
        <v>140</v>
      </c>
      <c r="H53" s="43">
        <v>62</v>
      </c>
      <c r="I53" s="44">
        <v>142</v>
      </c>
      <c r="J53" s="43">
        <v>59</v>
      </c>
      <c r="K53" s="42">
        <v>221</v>
      </c>
      <c r="L53" s="43">
        <v>80</v>
      </c>
      <c r="M53" s="44">
        <v>215</v>
      </c>
      <c r="N53" s="43">
        <v>70</v>
      </c>
      <c r="O53" s="42">
        <v>216</v>
      </c>
      <c r="P53" s="43">
        <v>77</v>
      </c>
      <c r="Q53" s="44">
        <v>171</v>
      </c>
      <c r="R53" s="43">
        <v>75</v>
      </c>
      <c r="S53" s="42">
        <v>343</v>
      </c>
      <c r="T53" s="43">
        <v>107</v>
      </c>
      <c r="U53" s="44">
        <v>77</v>
      </c>
      <c r="V53" s="43">
        <v>23</v>
      </c>
      <c r="W53" s="42">
        <v>232</v>
      </c>
      <c r="X53" s="43">
        <v>150</v>
      </c>
      <c r="Y53" s="44">
        <v>178</v>
      </c>
      <c r="Z53" s="43">
        <v>107</v>
      </c>
      <c r="AA53" s="43">
        <f t="shared" si="0"/>
        <v>2322</v>
      </c>
      <c r="AB53" s="43">
        <f t="shared" si="1"/>
        <v>962</v>
      </c>
      <c r="AC53" s="43">
        <f t="shared" si="2"/>
        <v>42</v>
      </c>
    </row>
    <row r="54" spans="1:29" ht="21.75" customHeight="1">
      <c r="A54" s="11">
        <v>48</v>
      </c>
      <c r="B54" s="41" t="s">
        <v>77</v>
      </c>
      <c r="C54" s="42">
        <v>216</v>
      </c>
      <c r="D54" s="43">
        <v>20</v>
      </c>
      <c r="E54" s="44">
        <v>171</v>
      </c>
      <c r="F54" s="43">
        <v>24</v>
      </c>
      <c r="G54" s="42">
        <v>140</v>
      </c>
      <c r="H54" s="43">
        <v>17</v>
      </c>
      <c r="I54" s="44">
        <v>142</v>
      </c>
      <c r="J54" s="43">
        <v>20</v>
      </c>
      <c r="K54" s="42">
        <v>221</v>
      </c>
      <c r="L54" s="43">
        <v>24</v>
      </c>
      <c r="M54" s="44">
        <v>215</v>
      </c>
      <c r="N54" s="43">
        <v>34</v>
      </c>
      <c r="O54" s="42">
        <v>216</v>
      </c>
      <c r="P54" s="43">
        <v>20</v>
      </c>
      <c r="Q54" s="44">
        <v>171</v>
      </c>
      <c r="R54" s="43">
        <v>24</v>
      </c>
      <c r="S54" s="42">
        <v>343</v>
      </c>
      <c r="T54" s="43">
        <v>29</v>
      </c>
      <c r="U54" s="44">
        <v>77</v>
      </c>
      <c r="V54" s="43">
        <v>7</v>
      </c>
      <c r="W54" s="42">
        <v>232</v>
      </c>
      <c r="X54" s="43">
        <v>140</v>
      </c>
      <c r="Y54" s="44">
        <v>178</v>
      </c>
      <c r="Z54" s="43">
        <v>100</v>
      </c>
      <c r="AA54" s="43">
        <f t="shared" si="0"/>
        <v>2322</v>
      </c>
      <c r="AB54" s="43">
        <f t="shared" si="1"/>
        <v>459</v>
      </c>
      <c r="AC54" s="43">
        <f t="shared" si="2"/>
        <v>20</v>
      </c>
    </row>
    <row r="55" spans="1:29" ht="21.95" customHeight="1">
      <c r="A55" s="11">
        <v>49</v>
      </c>
      <c r="B55" s="41" t="s">
        <v>78</v>
      </c>
      <c r="C55" s="42">
        <v>216</v>
      </c>
      <c r="D55" s="43">
        <v>106</v>
      </c>
      <c r="E55" s="44">
        <v>171</v>
      </c>
      <c r="F55" s="43">
        <v>87</v>
      </c>
      <c r="G55" s="42">
        <v>140</v>
      </c>
      <c r="H55" s="43">
        <v>61</v>
      </c>
      <c r="I55" s="44">
        <v>142</v>
      </c>
      <c r="J55" s="43">
        <v>65</v>
      </c>
      <c r="K55" s="42">
        <v>221</v>
      </c>
      <c r="L55" s="43">
        <v>101</v>
      </c>
      <c r="M55" s="44">
        <v>215</v>
      </c>
      <c r="N55" s="43">
        <v>85</v>
      </c>
      <c r="O55" s="42">
        <v>216</v>
      </c>
      <c r="P55" s="43">
        <v>106</v>
      </c>
      <c r="Q55" s="44">
        <v>171</v>
      </c>
      <c r="R55" s="43">
        <v>87</v>
      </c>
      <c r="S55" s="42">
        <v>343</v>
      </c>
      <c r="T55" s="43">
        <v>120</v>
      </c>
      <c r="U55" s="44">
        <v>77</v>
      </c>
      <c r="V55" s="43">
        <v>24</v>
      </c>
      <c r="W55" s="42">
        <v>232</v>
      </c>
      <c r="X55" s="43">
        <v>167</v>
      </c>
      <c r="Y55" s="44">
        <v>178</v>
      </c>
      <c r="Z55" s="43">
        <v>110</v>
      </c>
      <c r="AA55" s="43">
        <f t="shared" si="0"/>
        <v>2322</v>
      </c>
      <c r="AB55" s="43">
        <f t="shared" si="1"/>
        <v>1119</v>
      </c>
      <c r="AC55" s="43">
        <f t="shared" si="2"/>
        <v>49</v>
      </c>
    </row>
    <row r="56" spans="1:29" ht="21.95" customHeight="1">
      <c r="A56" s="11">
        <v>50</v>
      </c>
      <c r="B56" s="41" t="s">
        <v>79</v>
      </c>
      <c r="C56" s="42">
        <v>216</v>
      </c>
      <c r="D56" s="43">
        <v>21</v>
      </c>
      <c r="E56" s="44">
        <v>171</v>
      </c>
      <c r="F56" s="43">
        <v>19</v>
      </c>
      <c r="G56" s="42">
        <v>140</v>
      </c>
      <c r="H56" s="43">
        <v>21</v>
      </c>
      <c r="I56" s="44">
        <v>142</v>
      </c>
      <c r="J56" s="43">
        <v>51</v>
      </c>
      <c r="K56" s="42">
        <v>221</v>
      </c>
      <c r="L56" s="43">
        <v>18</v>
      </c>
      <c r="M56" s="44">
        <v>215</v>
      </c>
      <c r="N56" s="43">
        <v>15</v>
      </c>
      <c r="O56" s="42">
        <v>216</v>
      </c>
      <c r="P56" s="43">
        <v>21</v>
      </c>
      <c r="Q56" s="44">
        <v>171</v>
      </c>
      <c r="R56" s="43">
        <v>19</v>
      </c>
      <c r="S56" s="42">
        <v>343</v>
      </c>
      <c r="T56" s="43">
        <v>35</v>
      </c>
      <c r="U56" s="44">
        <v>77</v>
      </c>
      <c r="V56" s="43">
        <v>3</v>
      </c>
      <c r="W56" s="42">
        <v>232</v>
      </c>
      <c r="X56" s="43">
        <v>140</v>
      </c>
      <c r="Y56" s="44">
        <v>178</v>
      </c>
      <c r="Z56" s="43">
        <v>97</v>
      </c>
      <c r="AA56" s="43">
        <f t="shared" si="0"/>
        <v>2322</v>
      </c>
      <c r="AB56" s="43">
        <f t="shared" si="1"/>
        <v>460</v>
      </c>
      <c r="AC56" s="43">
        <f t="shared" si="2"/>
        <v>20</v>
      </c>
    </row>
    <row r="57" spans="1:29" ht="21.95" customHeight="1">
      <c r="A57" s="11">
        <v>51</v>
      </c>
      <c r="B57" s="41" t="s">
        <v>80</v>
      </c>
      <c r="C57" s="42">
        <v>216</v>
      </c>
      <c r="D57" s="43">
        <v>79</v>
      </c>
      <c r="E57" s="44">
        <v>171</v>
      </c>
      <c r="F57" s="43">
        <v>79</v>
      </c>
      <c r="G57" s="42">
        <v>140</v>
      </c>
      <c r="H57" s="43">
        <v>46</v>
      </c>
      <c r="I57" s="44">
        <v>142</v>
      </c>
      <c r="J57" s="43">
        <v>54</v>
      </c>
      <c r="K57" s="42">
        <v>221</v>
      </c>
      <c r="L57" s="43">
        <v>84</v>
      </c>
      <c r="M57" s="44">
        <v>215</v>
      </c>
      <c r="N57" s="43">
        <v>70</v>
      </c>
      <c r="O57" s="42">
        <v>216</v>
      </c>
      <c r="P57" s="43">
        <v>79</v>
      </c>
      <c r="Q57" s="44">
        <v>171</v>
      </c>
      <c r="R57" s="43">
        <v>79</v>
      </c>
      <c r="S57" s="42">
        <v>343</v>
      </c>
      <c r="T57" s="43">
        <v>104</v>
      </c>
      <c r="U57" s="44">
        <v>77</v>
      </c>
      <c r="V57" s="43">
        <v>27</v>
      </c>
      <c r="W57" s="42">
        <v>232</v>
      </c>
      <c r="X57" s="43">
        <v>150</v>
      </c>
      <c r="Y57" s="44">
        <v>178</v>
      </c>
      <c r="Z57" s="43">
        <v>112</v>
      </c>
      <c r="AA57" s="43">
        <f t="shared" si="0"/>
        <v>2322</v>
      </c>
      <c r="AB57" s="43">
        <f t="shared" si="1"/>
        <v>963</v>
      </c>
      <c r="AC57" s="43">
        <f t="shared" si="2"/>
        <v>42</v>
      </c>
    </row>
    <row r="58" spans="1:29" ht="21.95" customHeight="1">
      <c r="A58" s="11">
        <v>52</v>
      </c>
      <c r="B58" s="41" t="s">
        <v>81</v>
      </c>
      <c r="C58" s="42">
        <v>216</v>
      </c>
      <c r="D58" s="43">
        <v>98</v>
      </c>
      <c r="E58" s="44">
        <v>171</v>
      </c>
      <c r="F58" s="43">
        <v>88</v>
      </c>
      <c r="G58" s="42">
        <v>140</v>
      </c>
      <c r="H58" s="43">
        <v>62</v>
      </c>
      <c r="I58" s="44">
        <v>142</v>
      </c>
      <c r="J58" s="43">
        <v>70</v>
      </c>
      <c r="K58" s="42">
        <v>221</v>
      </c>
      <c r="L58" s="43">
        <v>102</v>
      </c>
      <c r="M58" s="44">
        <v>215</v>
      </c>
      <c r="N58" s="43">
        <v>87</v>
      </c>
      <c r="O58" s="42">
        <v>216</v>
      </c>
      <c r="P58" s="43">
        <v>98</v>
      </c>
      <c r="Q58" s="44">
        <v>171</v>
      </c>
      <c r="R58" s="43">
        <v>88</v>
      </c>
      <c r="S58" s="42">
        <v>343</v>
      </c>
      <c r="T58" s="43">
        <v>151</v>
      </c>
      <c r="U58" s="44">
        <v>77</v>
      </c>
      <c r="V58" s="43">
        <v>32</v>
      </c>
      <c r="W58" s="42">
        <v>232</v>
      </c>
      <c r="X58" s="43">
        <v>161</v>
      </c>
      <c r="Y58" s="44">
        <v>178</v>
      </c>
      <c r="Z58" s="43">
        <v>113</v>
      </c>
      <c r="AA58" s="43">
        <f t="shared" si="0"/>
        <v>2322</v>
      </c>
      <c r="AB58" s="43">
        <f t="shared" si="1"/>
        <v>1150</v>
      </c>
      <c r="AC58" s="43">
        <f t="shared" si="2"/>
        <v>50</v>
      </c>
    </row>
    <row r="59" spans="1:29" ht="21.95" customHeight="1">
      <c r="A59" s="11">
        <v>53</v>
      </c>
      <c r="B59" s="41" t="s">
        <v>82</v>
      </c>
      <c r="C59" s="42">
        <v>216</v>
      </c>
      <c r="D59" s="43">
        <v>124</v>
      </c>
      <c r="E59" s="44">
        <v>171</v>
      </c>
      <c r="F59" s="43">
        <v>100</v>
      </c>
      <c r="G59" s="42">
        <v>140</v>
      </c>
      <c r="H59" s="43">
        <v>105</v>
      </c>
      <c r="I59" s="44">
        <v>142</v>
      </c>
      <c r="J59" s="43">
        <v>75</v>
      </c>
      <c r="K59" s="42">
        <v>221</v>
      </c>
      <c r="L59" s="43">
        <v>123</v>
      </c>
      <c r="M59" s="44">
        <v>215</v>
      </c>
      <c r="N59" s="43">
        <v>100</v>
      </c>
      <c r="O59" s="42">
        <v>216</v>
      </c>
      <c r="P59" s="43">
        <v>124</v>
      </c>
      <c r="Q59" s="44">
        <v>171</v>
      </c>
      <c r="R59" s="43">
        <v>100</v>
      </c>
      <c r="S59" s="42">
        <v>343</v>
      </c>
      <c r="T59" s="43">
        <v>156</v>
      </c>
      <c r="U59" s="44">
        <v>77</v>
      </c>
      <c r="V59" s="43">
        <v>22</v>
      </c>
      <c r="W59" s="42">
        <v>232</v>
      </c>
      <c r="X59" s="43">
        <v>177</v>
      </c>
      <c r="Y59" s="44">
        <v>178</v>
      </c>
      <c r="Z59" s="43">
        <v>126</v>
      </c>
      <c r="AA59" s="43">
        <f t="shared" si="0"/>
        <v>2322</v>
      </c>
      <c r="AB59" s="43">
        <f t="shared" si="1"/>
        <v>1332</v>
      </c>
      <c r="AC59" s="43">
        <f t="shared" si="2"/>
        <v>58</v>
      </c>
    </row>
    <row r="60" spans="1:29" ht="21.95" customHeight="1">
      <c r="A60" s="11">
        <v>54</v>
      </c>
      <c r="B60" s="41" t="s">
        <v>83</v>
      </c>
      <c r="C60" s="42">
        <v>216</v>
      </c>
      <c r="D60" s="43">
        <v>121</v>
      </c>
      <c r="E60" s="44">
        <v>171</v>
      </c>
      <c r="F60" s="43">
        <v>115</v>
      </c>
      <c r="G60" s="42">
        <v>140</v>
      </c>
      <c r="H60" s="43">
        <v>85</v>
      </c>
      <c r="I60" s="44">
        <v>142</v>
      </c>
      <c r="J60" s="43">
        <v>60</v>
      </c>
      <c r="K60" s="42">
        <v>221</v>
      </c>
      <c r="L60" s="43">
        <v>140</v>
      </c>
      <c r="M60" s="44">
        <v>215</v>
      </c>
      <c r="N60" s="43">
        <v>104</v>
      </c>
      <c r="O60" s="42">
        <v>216</v>
      </c>
      <c r="P60" s="43">
        <v>121</v>
      </c>
      <c r="Q60" s="44">
        <v>171</v>
      </c>
      <c r="R60" s="43">
        <v>115</v>
      </c>
      <c r="S60" s="42">
        <v>343</v>
      </c>
      <c r="T60" s="43">
        <v>173</v>
      </c>
      <c r="U60" s="44">
        <v>77</v>
      </c>
      <c r="V60" s="43">
        <v>38</v>
      </c>
      <c r="W60" s="42">
        <v>232</v>
      </c>
      <c r="X60" s="43">
        <v>179</v>
      </c>
      <c r="Y60" s="44">
        <v>178</v>
      </c>
      <c r="Z60" s="43">
        <v>124</v>
      </c>
      <c r="AA60" s="43">
        <f t="shared" si="0"/>
        <v>2322</v>
      </c>
      <c r="AB60" s="43">
        <f t="shared" si="1"/>
        <v>1375</v>
      </c>
      <c r="AC60" s="43">
        <f t="shared" si="2"/>
        <v>60</v>
      </c>
    </row>
    <row r="61" spans="1:29" ht="21.95" customHeight="1">
      <c r="A61" s="11">
        <v>55</v>
      </c>
      <c r="B61" s="41" t="s">
        <v>84</v>
      </c>
      <c r="C61" s="42">
        <v>216</v>
      </c>
      <c r="D61" s="43">
        <v>101</v>
      </c>
      <c r="E61" s="44">
        <v>171</v>
      </c>
      <c r="F61" s="43">
        <v>64</v>
      </c>
      <c r="G61" s="42">
        <v>140</v>
      </c>
      <c r="H61" s="43">
        <v>68</v>
      </c>
      <c r="I61" s="44">
        <v>142</v>
      </c>
      <c r="J61" s="43">
        <v>57</v>
      </c>
      <c r="K61" s="42">
        <v>221</v>
      </c>
      <c r="L61" s="43">
        <v>95</v>
      </c>
      <c r="M61" s="44">
        <v>215</v>
      </c>
      <c r="N61" s="43">
        <v>87</v>
      </c>
      <c r="O61" s="42">
        <v>216</v>
      </c>
      <c r="P61" s="43">
        <v>101</v>
      </c>
      <c r="Q61" s="44">
        <v>171</v>
      </c>
      <c r="R61" s="43">
        <v>64</v>
      </c>
      <c r="S61" s="42">
        <v>343</v>
      </c>
      <c r="T61" s="43">
        <v>127</v>
      </c>
      <c r="U61" s="44">
        <v>77</v>
      </c>
      <c r="V61" s="43">
        <v>18</v>
      </c>
      <c r="W61" s="42">
        <v>232</v>
      </c>
      <c r="X61" s="43">
        <v>178</v>
      </c>
      <c r="Y61" s="44">
        <v>178</v>
      </c>
      <c r="Z61" s="43">
        <v>120</v>
      </c>
      <c r="AA61" s="43">
        <f t="shared" si="0"/>
        <v>2322</v>
      </c>
      <c r="AB61" s="43">
        <f t="shared" si="1"/>
        <v>1080</v>
      </c>
      <c r="AC61" s="43">
        <f t="shared" si="2"/>
        <v>47</v>
      </c>
    </row>
    <row r="62" spans="1:29" ht="21.95" customHeight="1">
      <c r="A62" s="11">
        <v>56</v>
      </c>
      <c r="B62" s="41" t="s">
        <v>85</v>
      </c>
      <c r="C62" s="42">
        <v>216</v>
      </c>
      <c r="D62" s="43">
        <v>36</v>
      </c>
      <c r="E62" s="44">
        <v>171</v>
      </c>
      <c r="F62" s="43">
        <v>52</v>
      </c>
      <c r="G62" s="42">
        <v>140</v>
      </c>
      <c r="H62" s="43">
        <v>35</v>
      </c>
      <c r="I62" s="44">
        <v>142</v>
      </c>
      <c r="J62" s="43">
        <v>48</v>
      </c>
      <c r="K62" s="42">
        <v>221</v>
      </c>
      <c r="L62" s="43">
        <v>42</v>
      </c>
      <c r="M62" s="44">
        <v>215</v>
      </c>
      <c r="N62" s="43">
        <v>32</v>
      </c>
      <c r="O62" s="42">
        <v>216</v>
      </c>
      <c r="P62" s="43">
        <v>36</v>
      </c>
      <c r="Q62" s="44">
        <v>171</v>
      </c>
      <c r="R62" s="43">
        <v>52</v>
      </c>
      <c r="S62" s="42">
        <v>343</v>
      </c>
      <c r="T62" s="43">
        <v>55</v>
      </c>
      <c r="U62" s="44">
        <v>77</v>
      </c>
      <c r="V62" s="43">
        <v>9</v>
      </c>
      <c r="W62" s="42">
        <v>232</v>
      </c>
      <c r="X62" s="43">
        <v>147</v>
      </c>
      <c r="Y62" s="44">
        <v>178</v>
      </c>
      <c r="Z62" s="43">
        <v>98</v>
      </c>
      <c r="AA62" s="43">
        <f t="shared" si="0"/>
        <v>2322</v>
      </c>
      <c r="AB62" s="43">
        <f t="shared" si="1"/>
        <v>642</v>
      </c>
      <c r="AC62" s="43">
        <f t="shared" si="2"/>
        <v>28</v>
      </c>
    </row>
    <row r="63" spans="1:29">
      <c r="A63" s="27"/>
      <c r="B63" s="27"/>
      <c r="C63" s="45"/>
      <c r="D63" s="45"/>
      <c r="E63" s="45"/>
      <c r="F63" s="45"/>
      <c r="G63" s="45"/>
      <c r="H63" s="46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31"/>
      <c r="AB63" s="31"/>
      <c r="AC63" s="45"/>
    </row>
  </sheetData>
  <mergeCells count="18">
    <mergeCell ref="A4:Z4"/>
    <mergeCell ref="AA4:AC4"/>
    <mergeCell ref="A5:A6"/>
    <mergeCell ref="B5:B6"/>
    <mergeCell ref="C5:F5"/>
    <mergeCell ref="G5:J5"/>
    <mergeCell ref="K5:N5"/>
    <mergeCell ref="S5:V5"/>
    <mergeCell ref="W5:Z5"/>
    <mergeCell ref="AA5:AA6"/>
    <mergeCell ref="AB5:AB6"/>
    <mergeCell ref="AC5:AC6"/>
    <mergeCell ref="O5:R5"/>
    <mergeCell ref="A1:Z1"/>
    <mergeCell ref="A2:Z2"/>
    <mergeCell ref="AA2:AC2"/>
    <mergeCell ref="A3:Z3"/>
    <mergeCell ref="AA3:AC3"/>
  </mergeCells>
  <pageMargins left="0.28999999999999998" right="0.2" top="0.39" bottom="0.42" header="0.3" footer="0.3"/>
  <pageSetup paperSize="9" scale="68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48"/>
  <sheetViews>
    <sheetView zoomScale="80" zoomScaleNormal="80" workbookViewId="0">
      <selection activeCell="A7" sqref="A7:XFD40"/>
    </sheetView>
  </sheetViews>
  <sheetFormatPr defaultRowHeight="18.75"/>
  <cols>
    <col min="1" max="1" width="7" style="27" bestFit="1" customWidth="1"/>
    <col min="2" max="2" width="25.42578125" style="28" bestFit="1" customWidth="1"/>
    <col min="3" max="6" width="5.7109375" style="28" customWidth="1"/>
    <col min="7" max="26" width="5.7109375" style="27" customWidth="1"/>
    <col min="27" max="27" width="8.7109375" style="31" customWidth="1"/>
    <col min="28" max="28" width="12.7109375" style="31" customWidth="1"/>
    <col min="29" max="29" width="8.7109375" style="27" customWidth="1"/>
  </cols>
  <sheetData>
    <row r="1" spans="1:29">
      <c r="A1" s="69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1"/>
      <c r="AA1" s="7"/>
      <c r="AB1" s="8"/>
      <c r="AC1" s="9"/>
    </row>
    <row r="2" spans="1:29">
      <c r="A2" s="72" t="s">
        <v>16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4"/>
      <c r="AA2" s="86" t="s">
        <v>8</v>
      </c>
      <c r="AB2" s="86"/>
      <c r="AC2" s="86"/>
    </row>
    <row r="3" spans="1:29">
      <c r="A3" s="72" t="s">
        <v>216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4"/>
      <c r="AA3" s="87" t="s">
        <v>9</v>
      </c>
      <c r="AB3" s="87"/>
      <c r="AC3" s="87"/>
    </row>
    <row r="4" spans="1:29">
      <c r="A4" s="77" t="s">
        <v>275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9"/>
      <c r="AA4" s="85" t="s">
        <v>10</v>
      </c>
      <c r="AB4" s="85"/>
      <c r="AC4" s="85"/>
    </row>
    <row r="5" spans="1:29">
      <c r="A5" s="56" t="s">
        <v>0</v>
      </c>
      <c r="B5" s="88" t="s">
        <v>1</v>
      </c>
      <c r="C5" s="80" t="s">
        <v>19</v>
      </c>
      <c r="D5" s="80"/>
      <c r="E5" s="80"/>
      <c r="F5" s="80"/>
      <c r="G5" s="80" t="s">
        <v>121</v>
      </c>
      <c r="H5" s="80"/>
      <c r="I5" s="80"/>
      <c r="J5" s="80"/>
      <c r="K5" s="80" t="s">
        <v>27</v>
      </c>
      <c r="L5" s="80"/>
      <c r="M5" s="80"/>
      <c r="N5" s="80"/>
      <c r="O5" s="80" t="s">
        <v>28</v>
      </c>
      <c r="P5" s="80"/>
      <c r="Q5" s="80"/>
      <c r="R5" s="80"/>
      <c r="S5" s="81" t="s">
        <v>20</v>
      </c>
      <c r="T5" s="81"/>
      <c r="U5" s="81"/>
      <c r="V5" s="81"/>
      <c r="W5" s="82" t="s">
        <v>29</v>
      </c>
      <c r="X5" s="83"/>
      <c r="Y5" s="83"/>
      <c r="Z5" s="84"/>
      <c r="AA5" s="55" t="s">
        <v>2</v>
      </c>
      <c r="AB5" s="55" t="s">
        <v>3</v>
      </c>
      <c r="AC5" s="56" t="s">
        <v>4</v>
      </c>
    </row>
    <row r="6" spans="1:29">
      <c r="A6" s="56"/>
      <c r="B6" s="88"/>
      <c r="C6" s="23" t="s">
        <v>17</v>
      </c>
      <c r="D6" s="23" t="s">
        <v>6</v>
      </c>
      <c r="E6" s="23" t="s">
        <v>18</v>
      </c>
      <c r="F6" s="23" t="s">
        <v>6</v>
      </c>
      <c r="G6" s="23" t="s">
        <v>17</v>
      </c>
      <c r="H6" s="23" t="s">
        <v>6</v>
      </c>
      <c r="I6" s="23" t="s">
        <v>18</v>
      </c>
      <c r="J6" s="23" t="s">
        <v>6</v>
      </c>
      <c r="K6" s="23" t="s">
        <v>17</v>
      </c>
      <c r="L6" s="23" t="s">
        <v>6</v>
      </c>
      <c r="M6" s="23" t="s">
        <v>18</v>
      </c>
      <c r="N6" s="23" t="s">
        <v>6</v>
      </c>
      <c r="O6" s="23" t="s">
        <v>17</v>
      </c>
      <c r="P6" s="23" t="s">
        <v>6</v>
      </c>
      <c r="Q6" s="23" t="s">
        <v>18</v>
      </c>
      <c r="R6" s="23" t="s">
        <v>6</v>
      </c>
      <c r="S6" s="23" t="s">
        <v>5</v>
      </c>
      <c r="T6" s="23" t="s">
        <v>6</v>
      </c>
      <c r="U6" s="23" t="s">
        <v>7</v>
      </c>
      <c r="V6" s="23" t="s">
        <v>6</v>
      </c>
      <c r="W6" s="23" t="s">
        <v>5</v>
      </c>
      <c r="X6" s="23" t="s">
        <v>6</v>
      </c>
      <c r="Y6" s="23" t="s">
        <v>7</v>
      </c>
      <c r="Z6" s="23" t="s">
        <v>6</v>
      </c>
      <c r="AA6" s="55"/>
      <c r="AB6" s="55"/>
      <c r="AC6" s="56"/>
    </row>
    <row r="7" spans="1:29" ht="21" customHeight="1">
      <c r="A7" s="11">
        <v>1</v>
      </c>
      <c r="B7" s="12" t="s">
        <v>183</v>
      </c>
      <c r="C7" s="13">
        <v>45</v>
      </c>
      <c r="D7" s="14">
        <v>33</v>
      </c>
      <c r="E7" s="15">
        <v>31</v>
      </c>
      <c r="F7" s="14">
        <v>18</v>
      </c>
      <c r="G7" s="13">
        <v>25</v>
      </c>
      <c r="H7" s="14">
        <v>17</v>
      </c>
      <c r="I7" s="15">
        <v>39</v>
      </c>
      <c r="J7" s="14">
        <v>24</v>
      </c>
      <c r="K7" s="13">
        <v>54</v>
      </c>
      <c r="L7" s="23">
        <v>20</v>
      </c>
      <c r="M7" s="15">
        <v>53</v>
      </c>
      <c r="N7" s="14">
        <v>16</v>
      </c>
      <c r="O7" s="13">
        <v>45</v>
      </c>
      <c r="P7" s="14">
        <v>26</v>
      </c>
      <c r="Q7" s="15">
        <v>66</v>
      </c>
      <c r="R7" s="14">
        <v>27</v>
      </c>
      <c r="S7" s="13">
        <v>85</v>
      </c>
      <c r="T7" s="14">
        <v>49</v>
      </c>
      <c r="U7" s="15">
        <v>13</v>
      </c>
      <c r="V7" s="14">
        <v>8</v>
      </c>
      <c r="W7" s="13">
        <v>42</v>
      </c>
      <c r="X7" s="14">
        <v>26</v>
      </c>
      <c r="Y7" s="15">
        <v>50</v>
      </c>
      <c r="Z7" s="14">
        <v>32</v>
      </c>
      <c r="AA7" s="22">
        <f>C7+E7+G7+I7+K7+M7+O7+Q7+S7+U7+W7+Y7</f>
        <v>548</v>
      </c>
      <c r="AB7" s="21">
        <f>D7+F7+H7+J7+L7+N7+P7+R7+T7+V7+X7+Z7</f>
        <v>296</v>
      </c>
      <c r="AC7" s="19">
        <f>ROUNDUP(AB7/AA7*100,0)</f>
        <v>55</v>
      </c>
    </row>
    <row r="8" spans="1:29" ht="21" customHeight="1">
      <c r="A8" s="11">
        <v>2</v>
      </c>
      <c r="B8" s="12" t="s">
        <v>184</v>
      </c>
      <c r="C8" s="13">
        <v>45</v>
      </c>
      <c r="D8" s="14">
        <v>5</v>
      </c>
      <c r="E8" s="15">
        <v>31</v>
      </c>
      <c r="F8" s="14">
        <v>7</v>
      </c>
      <c r="G8" s="13">
        <v>25</v>
      </c>
      <c r="H8" s="14">
        <v>1</v>
      </c>
      <c r="I8" s="15">
        <v>39</v>
      </c>
      <c r="J8" s="14">
        <v>3</v>
      </c>
      <c r="K8" s="13">
        <v>54</v>
      </c>
      <c r="L8" s="23">
        <v>0</v>
      </c>
      <c r="M8" s="15">
        <v>53</v>
      </c>
      <c r="N8" s="14">
        <v>0</v>
      </c>
      <c r="O8" s="13">
        <v>45</v>
      </c>
      <c r="P8" s="14">
        <v>1</v>
      </c>
      <c r="Q8" s="15">
        <v>66</v>
      </c>
      <c r="R8" s="14">
        <v>5</v>
      </c>
      <c r="S8" s="13">
        <v>85</v>
      </c>
      <c r="T8" s="14">
        <v>8</v>
      </c>
      <c r="U8" s="15">
        <v>13</v>
      </c>
      <c r="V8" s="14">
        <v>6</v>
      </c>
      <c r="W8" s="13">
        <v>42</v>
      </c>
      <c r="X8" s="14">
        <v>1</v>
      </c>
      <c r="Y8" s="15">
        <v>50</v>
      </c>
      <c r="Z8" s="14">
        <v>0</v>
      </c>
      <c r="AA8" s="22">
        <f t="shared" ref="AA8:AA40" si="0">C8+E8+G8+I8+K8+M8+O8+Q8+S8+U8+W8+Y8</f>
        <v>548</v>
      </c>
      <c r="AB8" s="21">
        <f t="shared" ref="AB8:AB40" si="1">D8+F8+H8+J8+L8+N8+P8+R8+T8+V8+X8+Z8</f>
        <v>37</v>
      </c>
      <c r="AC8" s="19">
        <f t="shared" ref="AC8:AC40" si="2">ROUNDUP(AB8/AA8*100,0)</f>
        <v>7</v>
      </c>
    </row>
    <row r="9" spans="1:29" ht="21" customHeight="1">
      <c r="A9" s="11">
        <v>3</v>
      </c>
      <c r="B9" s="12" t="s">
        <v>185</v>
      </c>
      <c r="C9" s="13">
        <v>45</v>
      </c>
      <c r="D9" s="14">
        <v>23</v>
      </c>
      <c r="E9" s="15">
        <v>31</v>
      </c>
      <c r="F9" s="14">
        <v>11</v>
      </c>
      <c r="G9" s="13">
        <v>25</v>
      </c>
      <c r="H9" s="14">
        <v>4</v>
      </c>
      <c r="I9" s="15">
        <v>39</v>
      </c>
      <c r="J9" s="14">
        <v>17</v>
      </c>
      <c r="K9" s="13">
        <v>54</v>
      </c>
      <c r="L9" s="23">
        <v>8</v>
      </c>
      <c r="M9" s="15">
        <v>53</v>
      </c>
      <c r="N9" s="14">
        <v>11</v>
      </c>
      <c r="O9" s="13">
        <v>45</v>
      </c>
      <c r="P9" s="14">
        <v>13</v>
      </c>
      <c r="Q9" s="15">
        <v>66</v>
      </c>
      <c r="R9" s="14">
        <v>13</v>
      </c>
      <c r="S9" s="13">
        <v>85</v>
      </c>
      <c r="T9" s="14">
        <v>21</v>
      </c>
      <c r="U9" s="15">
        <v>13</v>
      </c>
      <c r="V9" s="14">
        <v>2</v>
      </c>
      <c r="W9" s="13">
        <v>42</v>
      </c>
      <c r="X9" s="14">
        <v>13</v>
      </c>
      <c r="Y9" s="15">
        <v>50</v>
      </c>
      <c r="Z9" s="14">
        <v>16</v>
      </c>
      <c r="AA9" s="22">
        <f t="shared" si="0"/>
        <v>548</v>
      </c>
      <c r="AB9" s="21">
        <f t="shared" si="1"/>
        <v>152</v>
      </c>
      <c r="AC9" s="19">
        <f t="shared" si="2"/>
        <v>28</v>
      </c>
    </row>
    <row r="10" spans="1:29" ht="21" customHeight="1">
      <c r="A10" s="11">
        <v>4</v>
      </c>
      <c r="B10" s="12" t="s">
        <v>186</v>
      </c>
      <c r="C10" s="13">
        <v>45</v>
      </c>
      <c r="D10" s="14">
        <v>4</v>
      </c>
      <c r="E10" s="15">
        <v>31</v>
      </c>
      <c r="F10" s="14">
        <v>3</v>
      </c>
      <c r="G10" s="13">
        <v>25</v>
      </c>
      <c r="H10" s="14">
        <v>0</v>
      </c>
      <c r="I10" s="15">
        <v>39</v>
      </c>
      <c r="J10" s="14">
        <v>2</v>
      </c>
      <c r="K10" s="13">
        <v>54</v>
      </c>
      <c r="L10" s="23">
        <v>2</v>
      </c>
      <c r="M10" s="15">
        <v>53</v>
      </c>
      <c r="N10" s="14">
        <v>0</v>
      </c>
      <c r="O10" s="13">
        <v>45</v>
      </c>
      <c r="P10" s="14">
        <v>3</v>
      </c>
      <c r="Q10" s="15">
        <v>66</v>
      </c>
      <c r="R10" s="14">
        <v>0</v>
      </c>
      <c r="S10" s="13">
        <v>85</v>
      </c>
      <c r="T10" s="14">
        <v>4</v>
      </c>
      <c r="U10" s="15">
        <v>13</v>
      </c>
      <c r="V10" s="14">
        <v>2</v>
      </c>
      <c r="W10" s="13">
        <v>42</v>
      </c>
      <c r="X10" s="14">
        <v>1</v>
      </c>
      <c r="Y10" s="15">
        <v>50</v>
      </c>
      <c r="Z10" s="14">
        <v>1</v>
      </c>
      <c r="AA10" s="22">
        <f t="shared" si="0"/>
        <v>548</v>
      </c>
      <c r="AB10" s="21">
        <f t="shared" si="1"/>
        <v>22</v>
      </c>
      <c r="AC10" s="19">
        <f t="shared" si="2"/>
        <v>5</v>
      </c>
    </row>
    <row r="11" spans="1:29" ht="21" customHeight="1">
      <c r="A11" s="11">
        <v>5</v>
      </c>
      <c r="B11" s="12" t="s">
        <v>187</v>
      </c>
      <c r="C11" s="13">
        <v>45</v>
      </c>
      <c r="D11" s="14">
        <v>27</v>
      </c>
      <c r="E11" s="15">
        <v>31</v>
      </c>
      <c r="F11" s="14">
        <v>14</v>
      </c>
      <c r="G11" s="13">
        <v>25</v>
      </c>
      <c r="H11" s="14">
        <v>10</v>
      </c>
      <c r="I11" s="15">
        <v>39</v>
      </c>
      <c r="J11" s="14">
        <v>18</v>
      </c>
      <c r="K11" s="13">
        <v>54</v>
      </c>
      <c r="L11" s="23">
        <v>13</v>
      </c>
      <c r="M11" s="15">
        <v>53</v>
      </c>
      <c r="N11" s="14">
        <v>14</v>
      </c>
      <c r="O11" s="13">
        <v>45</v>
      </c>
      <c r="P11" s="14">
        <v>17</v>
      </c>
      <c r="Q11" s="15">
        <v>66</v>
      </c>
      <c r="R11" s="14">
        <v>21</v>
      </c>
      <c r="S11" s="13">
        <v>85</v>
      </c>
      <c r="T11" s="14">
        <v>32</v>
      </c>
      <c r="U11" s="15">
        <v>13</v>
      </c>
      <c r="V11" s="14">
        <v>3</v>
      </c>
      <c r="W11" s="13">
        <v>42</v>
      </c>
      <c r="X11" s="14">
        <v>15</v>
      </c>
      <c r="Y11" s="15">
        <v>50</v>
      </c>
      <c r="Z11" s="14">
        <v>22</v>
      </c>
      <c r="AA11" s="22">
        <f t="shared" si="0"/>
        <v>548</v>
      </c>
      <c r="AB11" s="21">
        <f t="shared" si="1"/>
        <v>206</v>
      </c>
      <c r="AC11" s="19">
        <f t="shared" si="2"/>
        <v>38</v>
      </c>
    </row>
    <row r="12" spans="1:29" ht="21" customHeight="1">
      <c r="A12" s="11">
        <v>6</v>
      </c>
      <c r="B12" s="12" t="s">
        <v>188</v>
      </c>
      <c r="C12" s="13">
        <v>45</v>
      </c>
      <c r="D12" s="14">
        <v>28</v>
      </c>
      <c r="E12" s="15">
        <v>31</v>
      </c>
      <c r="F12" s="14">
        <v>18</v>
      </c>
      <c r="G12" s="13">
        <v>25</v>
      </c>
      <c r="H12" s="14">
        <v>13</v>
      </c>
      <c r="I12" s="15">
        <v>39</v>
      </c>
      <c r="J12" s="14">
        <v>26</v>
      </c>
      <c r="K12" s="13">
        <v>54</v>
      </c>
      <c r="L12" s="23">
        <v>18</v>
      </c>
      <c r="M12" s="15">
        <v>53</v>
      </c>
      <c r="N12" s="14">
        <v>17</v>
      </c>
      <c r="O12" s="13">
        <v>45</v>
      </c>
      <c r="P12" s="14">
        <v>22</v>
      </c>
      <c r="Q12" s="15">
        <v>66</v>
      </c>
      <c r="R12" s="14">
        <v>30</v>
      </c>
      <c r="S12" s="13">
        <v>85</v>
      </c>
      <c r="T12" s="14">
        <v>47</v>
      </c>
      <c r="U12" s="15">
        <v>13</v>
      </c>
      <c r="V12" s="14">
        <v>10</v>
      </c>
      <c r="W12" s="13">
        <v>42</v>
      </c>
      <c r="X12" s="14">
        <v>22</v>
      </c>
      <c r="Y12" s="15">
        <v>50</v>
      </c>
      <c r="Z12" s="14">
        <v>38</v>
      </c>
      <c r="AA12" s="22">
        <f t="shared" si="0"/>
        <v>548</v>
      </c>
      <c r="AB12" s="21">
        <f t="shared" si="1"/>
        <v>289</v>
      </c>
      <c r="AC12" s="19">
        <f t="shared" si="2"/>
        <v>53</v>
      </c>
    </row>
    <row r="13" spans="1:29" ht="21" customHeight="1">
      <c r="A13" s="11">
        <v>7</v>
      </c>
      <c r="B13" s="12" t="s">
        <v>189</v>
      </c>
      <c r="C13" s="13">
        <v>45</v>
      </c>
      <c r="D13" s="14">
        <v>5</v>
      </c>
      <c r="E13" s="15">
        <v>31</v>
      </c>
      <c r="F13" s="14">
        <v>11</v>
      </c>
      <c r="G13" s="13">
        <v>25</v>
      </c>
      <c r="H13" s="14">
        <v>1</v>
      </c>
      <c r="I13" s="15">
        <v>39</v>
      </c>
      <c r="J13" s="14">
        <v>3</v>
      </c>
      <c r="K13" s="13">
        <v>54</v>
      </c>
      <c r="L13" s="23">
        <v>5</v>
      </c>
      <c r="M13" s="15">
        <v>53</v>
      </c>
      <c r="N13" s="14">
        <v>2</v>
      </c>
      <c r="O13" s="13">
        <v>45</v>
      </c>
      <c r="P13" s="14">
        <v>4</v>
      </c>
      <c r="Q13" s="15">
        <v>66</v>
      </c>
      <c r="R13" s="14">
        <v>6</v>
      </c>
      <c r="S13" s="13">
        <v>85</v>
      </c>
      <c r="T13" s="14">
        <v>11</v>
      </c>
      <c r="U13" s="15">
        <v>13</v>
      </c>
      <c r="V13" s="14">
        <v>4</v>
      </c>
      <c r="W13" s="13">
        <v>42</v>
      </c>
      <c r="X13" s="14">
        <v>3</v>
      </c>
      <c r="Y13" s="15">
        <v>50</v>
      </c>
      <c r="Z13" s="14">
        <v>3</v>
      </c>
      <c r="AA13" s="22">
        <f t="shared" si="0"/>
        <v>548</v>
      </c>
      <c r="AB13" s="21">
        <f t="shared" si="1"/>
        <v>58</v>
      </c>
      <c r="AC13" s="19">
        <f t="shared" si="2"/>
        <v>11</v>
      </c>
    </row>
    <row r="14" spans="1:29" ht="21" customHeight="1">
      <c r="A14" s="11">
        <v>8</v>
      </c>
      <c r="B14" s="12" t="s">
        <v>190</v>
      </c>
      <c r="C14" s="13">
        <v>45</v>
      </c>
      <c r="D14" s="14">
        <v>18</v>
      </c>
      <c r="E14" s="15">
        <v>31</v>
      </c>
      <c r="F14" s="14">
        <v>13</v>
      </c>
      <c r="G14" s="13">
        <v>25</v>
      </c>
      <c r="H14" s="14">
        <v>3</v>
      </c>
      <c r="I14" s="15">
        <v>39</v>
      </c>
      <c r="J14" s="14">
        <v>13</v>
      </c>
      <c r="K14" s="13">
        <v>54</v>
      </c>
      <c r="L14" s="23">
        <v>10</v>
      </c>
      <c r="M14" s="15">
        <v>53</v>
      </c>
      <c r="N14" s="14">
        <v>10</v>
      </c>
      <c r="O14" s="13">
        <v>45</v>
      </c>
      <c r="P14" s="14">
        <v>15</v>
      </c>
      <c r="Q14" s="15">
        <v>66</v>
      </c>
      <c r="R14" s="14">
        <v>13</v>
      </c>
      <c r="S14" s="13">
        <v>85</v>
      </c>
      <c r="T14" s="14">
        <v>25</v>
      </c>
      <c r="U14" s="15">
        <v>13</v>
      </c>
      <c r="V14" s="14">
        <v>4</v>
      </c>
      <c r="W14" s="13">
        <v>42</v>
      </c>
      <c r="X14" s="14">
        <v>14</v>
      </c>
      <c r="Y14" s="15">
        <v>50</v>
      </c>
      <c r="Z14" s="14">
        <v>13</v>
      </c>
      <c r="AA14" s="22">
        <f t="shared" si="0"/>
        <v>548</v>
      </c>
      <c r="AB14" s="21">
        <f t="shared" si="1"/>
        <v>151</v>
      </c>
      <c r="AC14" s="19">
        <f t="shared" si="2"/>
        <v>28</v>
      </c>
    </row>
    <row r="15" spans="1:29" ht="21" customHeight="1">
      <c r="A15" s="11">
        <v>9</v>
      </c>
      <c r="B15" s="12" t="s">
        <v>191</v>
      </c>
      <c r="C15" s="13">
        <v>45</v>
      </c>
      <c r="D15" s="14">
        <v>21</v>
      </c>
      <c r="E15" s="15">
        <v>31</v>
      </c>
      <c r="F15" s="14">
        <v>11</v>
      </c>
      <c r="G15" s="13">
        <v>25</v>
      </c>
      <c r="H15" s="14">
        <v>7</v>
      </c>
      <c r="I15" s="15">
        <v>39</v>
      </c>
      <c r="J15" s="14">
        <v>16</v>
      </c>
      <c r="K15" s="13">
        <v>54</v>
      </c>
      <c r="L15" s="23">
        <v>11</v>
      </c>
      <c r="M15" s="15">
        <v>53</v>
      </c>
      <c r="N15" s="14">
        <v>10</v>
      </c>
      <c r="O15" s="13">
        <v>45</v>
      </c>
      <c r="P15" s="14">
        <v>15</v>
      </c>
      <c r="Q15" s="15">
        <v>66</v>
      </c>
      <c r="R15" s="14">
        <v>24</v>
      </c>
      <c r="S15" s="13">
        <v>85</v>
      </c>
      <c r="T15" s="14">
        <v>34</v>
      </c>
      <c r="U15" s="15">
        <v>13</v>
      </c>
      <c r="V15" s="14">
        <v>7</v>
      </c>
      <c r="W15" s="13">
        <v>42</v>
      </c>
      <c r="X15" s="14">
        <v>15</v>
      </c>
      <c r="Y15" s="15">
        <v>50</v>
      </c>
      <c r="Z15" s="14">
        <v>23</v>
      </c>
      <c r="AA15" s="22">
        <f t="shared" si="0"/>
        <v>548</v>
      </c>
      <c r="AB15" s="21">
        <f t="shared" si="1"/>
        <v>194</v>
      </c>
      <c r="AC15" s="19">
        <f t="shared" si="2"/>
        <v>36</v>
      </c>
    </row>
    <row r="16" spans="1:29" ht="21" customHeight="1">
      <c r="A16" s="11">
        <v>10</v>
      </c>
      <c r="B16" s="12" t="s">
        <v>192</v>
      </c>
      <c r="C16" s="13">
        <v>45</v>
      </c>
      <c r="D16" s="14">
        <v>35</v>
      </c>
      <c r="E16" s="15">
        <v>31</v>
      </c>
      <c r="F16" s="14">
        <v>21</v>
      </c>
      <c r="G16" s="13">
        <v>25</v>
      </c>
      <c r="H16" s="14">
        <v>15</v>
      </c>
      <c r="I16" s="15">
        <v>39</v>
      </c>
      <c r="J16" s="14">
        <v>29</v>
      </c>
      <c r="K16" s="13">
        <v>54</v>
      </c>
      <c r="L16" s="23">
        <v>22</v>
      </c>
      <c r="M16" s="15">
        <v>53</v>
      </c>
      <c r="N16" s="14">
        <v>22</v>
      </c>
      <c r="O16" s="13">
        <v>45</v>
      </c>
      <c r="P16" s="14">
        <v>22</v>
      </c>
      <c r="Q16" s="15">
        <v>66</v>
      </c>
      <c r="R16" s="14">
        <v>29</v>
      </c>
      <c r="S16" s="13">
        <v>85</v>
      </c>
      <c r="T16" s="14">
        <v>44</v>
      </c>
      <c r="U16" s="15">
        <v>13</v>
      </c>
      <c r="V16" s="14">
        <v>10</v>
      </c>
      <c r="W16" s="13">
        <v>42</v>
      </c>
      <c r="X16" s="14">
        <v>22</v>
      </c>
      <c r="Y16" s="15">
        <v>50</v>
      </c>
      <c r="Z16" s="14">
        <v>38</v>
      </c>
      <c r="AA16" s="22">
        <f t="shared" si="0"/>
        <v>548</v>
      </c>
      <c r="AB16" s="21">
        <f t="shared" si="1"/>
        <v>309</v>
      </c>
      <c r="AC16" s="19">
        <f t="shared" si="2"/>
        <v>57</v>
      </c>
    </row>
    <row r="17" spans="1:29" ht="21" customHeight="1">
      <c r="A17" s="11">
        <v>11</v>
      </c>
      <c r="B17" s="12" t="s">
        <v>134</v>
      </c>
      <c r="C17" s="13">
        <v>45</v>
      </c>
      <c r="D17" s="14">
        <v>33</v>
      </c>
      <c r="E17" s="15">
        <v>31</v>
      </c>
      <c r="F17" s="14">
        <v>21</v>
      </c>
      <c r="G17" s="13">
        <v>25</v>
      </c>
      <c r="H17" s="14">
        <v>14</v>
      </c>
      <c r="I17" s="15">
        <v>39</v>
      </c>
      <c r="J17" s="14">
        <v>31</v>
      </c>
      <c r="K17" s="13">
        <v>54</v>
      </c>
      <c r="L17" s="23">
        <v>34</v>
      </c>
      <c r="M17" s="15">
        <v>53</v>
      </c>
      <c r="N17" s="14">
        <v>33</v>
      </c>
      <c r="O17" s="13">
        <v>45</v>
      </c>
      <c r="P17" s="14">
        <v>32</v>
      </c>
      <c r="Q17" s="15">
        <v>66</v>
      </c>
      <c r="R17" s="14">
        <v>35</v>
      </c>
      <c r="S17" s="13">
        <v>85</v>
      </c>
      <c r="T17" s="14">
        <v>51</v>
      </c>
      <c r="U17" s="15">
        <v>13</v>
      </c>
      <c r="V17" s="14">
        <v>8</v>
      </c>
      <c r="W17" s="13">
        <v>42</v>
      </c>
      <c r="X17" s="14">
        <v>32</v>
      </c>
      <c r="Y17" s="15">
        <v>50</v>
      </c>
      <c r="Z17" s="14">
        <v>39</v>
      </c>
      <c r="AA17" s="22">
        <f t="shared" si="0"/>
        <v>548</v>
      </c>
      <c r="AB17" s="21">
        <f t="shared" si="1"/>
        <v>363</v>
      </c>
      <c r="AC17" s="19">
        <f t="shared" si="2"/>
        <v>67</v>
      </c>
    </row>
    <row r="18" spans="1:29" ht="21" customHeight="1">
      <c r="A18" s="11">
        <v>12</v>
      </c>
      <c r="B18" s="12" t="s">
        <v>193</v>
      </c>
      <c r="C18" s="13">
        <v>45</v>
      </c>
      <c r="D18" s="14">
        <v>16</v>
      </c>
      <c r="E18" s="15">
        <v>31</v>
      </c>
      <c r="F18" s="14">
        <v>9</v>
      </c>
      <c r="G18" s="13">
        <v>25</v>
      </c>
      <c r="H18" s="14">
        <v>10</v>
      </c>
      <c r="I18" s="15">
        <v>39</v>
      </c>
      <c r="J18" s="14">
        <v>13</v>
      </c>
      <c r="K18" s="13">
        <v>54</v>
      </c>
      <c r="L18" s="23">
        <v>13</v>
      </c>
      <c r="M18" s="15">
        <v>53</v>
      </c>
      <c r="N18" s="14">
        <v>11</v>
      </c>
      <c r="O18" s="13">
        <v>45</v>
      </c>
      <c r="P18" s="14">
        <v>18</v>
      </c>
      <c r="Q18" s="15">
        <v>66</v>
      </c>
      <c r="R18" s="14">
        <v>12</v>
      </c>
      <c r="S18" s="13">
        <v>85</v>
      </c>
      <c r="T18" s="14">
        <v>34</v>
      </c>
      <c r="U18" s="15">
        <v>13</v>
      </c>
      <c r="V18" s="14">
        <v>8</v>
      </c>
      <c r="W18" s="13">
        <v>42</v>
      </c>
      <c r="X18" s="14">
        <v>17</v>
      </c>
      <c r="Y18" s="15">
        <v>50</v>
      </c>
      <c r="Z18" s="14">
        <v>11</v>
      </c>
      <c r="AA18" s="22">
        <f t="shared" si="0"/>
        <v>548</v>
      </c>
      <c r="AB18" s="21">
        <f t="shared" si="1"/>
        <v>172</v>
      </c>
      <c r="AC18" s="19">
        <f t="shared" si="2"/>
        <v>32</v>
      </c>
    </row>
    <row r="19" spans="1:29" ht="21" customHeight="1">
      <c r="A19" s="11">
        <v>13</v>
      </c>
      <c r="B19" s="12" t="s">
        <v>194</v>
      </c>
      <c r="C19" s="13">
        <v>45</v>
      </c>
      <c r="D19" s="14">
        <v>25</v>
      </c>
      <c r="E19" s="15">
        <v>31</v>
      </c>
      <c r="F19" s="14">
        <v>13</v>
      </c>
      <c r="G19" s="13">
        <v>25</v>
      </c>
      <c r="H19" s="14">
        <v>7</v>
      </c>
      <c r="I19" s="15">
        <v>39</v>
      </c>
      <c r="J19" s="14">
        <v>22</v>
      </c>
      <c r="K19" s="13">
        <v>54</v>
      </c>
      <c r="L19" s="23">
        <v>16</v>
      </c>
      <c r="M19" s="15">
        <v>53</v>
      </c>
      <c r="N19" s="14">
        <v>13</v>
      </c>
      <c r="O19" s="13">
        <v>45</v>
      </c>
      <c r="P19" s="14">
        <v>23</v>
      </c>
      <c r="Q19" s="15">
        <v>66</v>
      </c>
      <c r="R19" s="14">
        <v>19</v>
      </c>
      <c r="S19" s="13">
        <v>85</v>
      </c>
      <c r="T19" s="14">
        <v>35</v>
      </c>
      <c r="U19" s="15">
        <v>13</v>
      </c>
      <c r="V19" s="14">
        <v>4</v>
      </c>
      <c r="W19" s="13">
        <v>42</v>
      </c>
      <c r="X19" s="14">
        <v>20</v>
      </c>
      <c r="Y19" s="15">
        <v>50</v>
      </c>
      <c r="Z19" s="14">
        <v>25</v>
      </c>
      <c r="AA19" s="22">
        <f t="shared" si="0"/>
        <v>548</v>
      </c>
      <c r="AB19" s="21">
        <f t="shared" si="1"/>
        <v>222</v>
      </c>
      <c r="AC19" s="19">
        <f t="shared" si="2"/>
        <v>41</v>
      </c>
    </row>
    <row r="20" spans="1:29" ht="21" customHeight="1">
      <c r="A20" s="11">
        <v>14</v>
      </c>
      <c r="B20" s="12" t="s">
        <v>195</v>
      </c>
      <c r="C20" s="13">
        <v>45</v>
      </c>
      <c r="D20" s="14">
        <v>15</v>
      </c>
      <c r="E20" s="15">
        <v>31</v>
      </c>
      <c r="F20" s="14">
        <v>7</v>
      </c>
      <c r="G20" s="13">
        <v>25</v>
      </c>
      <c r="H20" s="14">
        <v>5</v>
      </c>
      <c r="I20" s="15">
        <v>39</v>
      </c>
      <c r="J20" s="14">
        <v>7</v>
      </c>
      <c r="K20" s="13">
        <v>54</v>
      </c>
      <c r="L20" s="23">
        <v>3</v>
      </c>
      <c r="M20" s="15">
        <v>53</v>
      </c>
      <c r="N20" s="14">
        <v>5</v>
      </c>
      <c r="O20" s="13">
        <v>45</v>
      </c>
      <c r="P20" s="14">
        <v>11</v>
      </c>
      <c r="Q20" s="15">
        <v>66</v>
      </c>
      <c r="R20" s="14">
        <v>5</v>
      </c>
      <c r="S20" s="13">
        <v>85</v>
      </c>
      <c r="T20" s="14">
        <v>15</v>
      </c>
      <c r="U20" s="15">
        <v>13</v>
      </c>
      <c r="V20" s="14">
        <v>4</v>
      </c>
      <c r="W20" s="13">
        <v>42</v>
      </c>
      <c r="X20" s="14">
        <v>9</v>
      </c>
      <c r="Y20" s="15">
        <v>50</v>
      </c>
      <c r="Z20" s="14">
        <v>9</v>
      </c>
      <c r="AA20" s="22">
        <f t="shared" si="0"/>
        <v>548</v>
      </c>
      <c r="AB20" s="21">
        <f t="shared" si="1"/>
        <v>95</v>
      </c>
      <c r="AC20" s="19">
        <f t="shared" si="2"/>
        <v>18</v>
      </c>
    </row>
    <row r="21" spans="1:29" ht="21" customHeight="1">
      <c r="A21" s="11">
        <v>15</v>
      </c>
      <c r="B21" s="12" t="s">
        <v>196</v>
      </c>
      <c r="C21" s="13">
        <v>45</v>
      </c>
      <c r="D21" s="14">
        <v>4</v>
      </c>
      <c r="E21" s="15">
        <v>31</v>
      </c>
      <c r="F21" s="14">
        <v>8</v>
      </c>
      <c r="G21" s="13">
        <v>25</v>
      </c>
      <c r="H21" s="14">
        <v>0</v>
      </c>
      <c r="I21" s="15">
        <v>39</v>
      </c>
      <c r="J21" s="14">
        <v>2</v>
      </c>
      <c r="K21" s="13">
        <v>54</v>
      </c>
      <c r="L21" s="23">
        <v>2</v>
      </c>
      <c r="M21" s="15">
        <v>53</v>
      </c>
      <c r="N21" s="14">
        <v>0</v>
      </c>
      <c r="O21" s="13">
        <v>45</v>
      </c>
      <c r="P21" s="14">
        <v>1</v>
      </c>
      <c r="Q21" s="15">
        <v>66</v>
      </c>
      <c r="R21" s="14">
        <v>1</v>
      </c>
      <c r="S21" s="13">
        <v>85</v>
      </c>
      <c r="T21" s="14">
        <v>7</v>
      </c>
      <c r="U21" s="15">
        <v>13</v>
      </c>
      <c r="V21" s="14">
        <v>4</v>
      </c>
      <c r="W21" s="13">
        <v>42</v>
      </c>
      <c r="X21" s="14">
        <v>0</v>
      </c>
      <c r="Y21" s="15">
        <v>50</v>
      </c>
      <c r="Z21" s="14">
        <v>1</v>
      </c>
      <c r="AA21" s="22">
        <f t="shared" si="0"/>
        <v>548</v>
      </c>
      <c r="AB21" s="21">
        <f t="shared" si="1"/>
        <v>30</v>
      </c>
      <c r="AC21" s="19">
        <f t="shared" si="2"/>
        <v>6</v>
      </c>
    </row>
    <row r="22" spans="1:29" ht="21" customHeight="1">
      <c r="A22" s="11">
        <v>16</v>
      </c>
      <c r="B22" s="12" t="s">
        <v>197</v>
      </c>
      <c r="C22" s="13">
        <v>45</v>
      </c>
      <c r="D22" s="14">
        <v>25</v>
      </c>
      <c r="E22" s="15">
        <v>31</v>
      </c>
      <c r="F22" s="14">
        <v>18</v>
      </c>
      <c r="G22" s="13">
        <v>25</v>
      </c>
      <c r="H22" s="14">
        <v>13</v>
      </c>
      <c r="I22" s="15">
        <v>39</v>
      </c>
      <c r="J22" s="14">
        <v>23</v>
      </c>
      <c r="K22" s="13">
        <v>54</v>
      </c>
      <c r="L22" s="23">
        <v>25</v>
      </c>
      <c r="M22" s="15">
        <v>53</v>
      </c>
      <c r="N22" s="14">
        <v>17</v>
      </c>
      <c r="O22" s="13">
        <v>45</v>
      </c>
      <c r="P22" s="14">
        <v>18</v>
      </c>
      <c r="Q22" s="15">
        <v>66</v>
      </c>
      <c r="R22" s="14">
        <v>30</v>
      </c>
      <c r="S22" s="13">
        <v>85</v>
      </c>
      <c r="T22" s="14">
        <v>41</v>
      </c>
      <c r="U22" s="15">
        <v>13</v>
      </c>
      <c r="V22" s="14">
        <v>4</v>
      </c>
      <c r="W22" s="13">
        <v>42</v>
      </c>
      <c r="X22" s="14">
        <v>18</v>
      </c>
      <c r="Y22" s="15">
        <v>50</v>
      </c>
      <c r="Z22" s="14">
        <v>29</v>
      </c>
      <c r="AA22" s="22">
        <f t="shared" si="0"/>
        <v>548</v>
      </c>
      <c r="AB22" s="21">
        <f t="shared" si="1"/>
        <v>261</v>
      </c>
      <c r="AC22" s="19">
        <f t="shared" si="2"/>
        <v>48</v>
      </c>
    </row>
    <row r="23" spans="1:29" ht="21" customHeight="1">
      <c r="A23" s="11">
        <v>17</v>
      </c>
      <c r="B23" s="12" t="s">
        <v>198</v>
      </c>
      <c r="C23" s="13">
        <v>45</v>
      </c>
      <c r="D23" s="14">
        <v>25</v>
      </c>
      <c r="E23" s="15">
        <v>31</v>
      </c>
      <c r="F23" s="14">
        <v>18</v>
      </c>
      <c r="G23" s="13">
        <v>25</v>
      </c>
      <c r="H23" s="14">
        <v>8</v>
      </c>
      <c r="I23" s="15">
        <v>39</v>
      </c>
      <c r="J23" s="14">
        <v>20</v>
      </c>
      <c r="K23" s="13">
        <v>54</v>
      </c>
      <c r="L23" s="23">
        <v>26</v>
      </c>
      <c r="M23" s="15">
        <v>53</v>
      </c>
      <c r="N23" s="14">
        <v>19</v>
      </c>
      <c r="O23" s="13">
        <v>45</v>
      </c>
      <c r="P23" s="14">
        <v>23</v>
      </c>
      <c r="Q23" s="15">
        <v>66</v>
      </c>
      <c r="R23" s="14">
        <v>26</v>
      </c>
      <c r="S23" s="13">
        <v>85</v>
      </c>
      <c r="T23" s="14">
        <v>29</v>
      </c>
      <c r="U23" s="15">
        <v>13</v>
      </c>
      <c r="V23" s="14">
        <v>6</v>
      </c>
      <c r="W23" s="13">
        <v>42</v>
      </c>
      <c r="X23" s="14">
        <v>22</v>
      </c>
      <c r="Y23" s="15">
        <v>50</v>
      </c>
      <c r="Z23" s="14">
        <v>29</v>
      </c>
      <c r="AA23" s="22">
        <f t="shared" si="0"/>
        <v>548</v>
      </c>
      <c r="AB23" s="21">
        <f t="shared" si="1"/>
        <v>251</v>
      </c>
      <c r="AC23" s="19">
        <f t="shared" si="2"/>
        <v>46</v>
      </c>
    </row>
    <row r="24" spans="1:29" ht="21" customHeight="1">
      <c r="A24" s="11">
        <v>18</v>
      </c>
      <c r="B24" s="12" t="s">
        <v>199</v>
      </c>
      <c r="C24" s="13">
        <v>45</v>
      </c>
      <c r="D24" s="14">
        <v>38</v>
      </c>
      <c r="E24" s="15">
        <v>31</v>
      </c>
      <c r="F24" s="14">
        <v>19</v>
      </c>
      <c r="G24" s="13">
        <v>25</v>
      </c>
      <c r="H24" s="14">
        <v>21</v>
      </c>
      <c r="I24" s="15">
        <v>39</v>
      </c>
      <c r="J24" s="14">
        <v>34</v>
      </c>
      <c r="K24" s="13">
        <v>54</v>
      </c>
      <c r="L24" s="23">
        <v>34</v>
      </c>
      <c r="M24" s="15">
        <v>53</v>
      </c>
      <c r="N24" s="14">
        <v>25</v>
      </c>
      <c r="O24" s="13">
        <v>45</v>
      </c>
      <c r="P24" s="14">
        <v>33</v>
      </c>
      <c r="Q24" s="15">
        <v>66</v>
      </c>
      <c r="R24" s="14">
        <v>43</v>
      </c>
      <c r="S24" s="13">
        <v>85</v>
      </c>
      <c r="T24" s="14">
        <v>55</v>
      </c>
      <c r="U24" s="15">
        <v>13</v>
      </c>
      <c r="V24" s="14">
        <v>8</v>
      </c>
      <c r="W24" s="13">
        <v>42</v>
      </c>
      <c r="X24" s="14">
        <v>32</v>
      </c>
      <c r="Y24" s="15">
        <v>50</v>
      </c>
      <c r="Z24" s="14">
        <v>49</v>
      </c>
      <c r="AA24" s="22">
        <f t="shared" si="0"/>
        <v>548</v>
      </c>
      <c r="AB24" s="21">
        <f t="shared" si="1"/>
        <v>391</v>
      </c>
      <c r="AC24" s="19">
        <f t="shared" si="2"/>
        <v>72</v>
      </c>
    </row>
    <row r="25" spans="1:29" ht="21" customHeight="1">
      <c r="A25" s="11">
        <v>19</v>
      </c>
      <c r="B25" s="12" t="s">
        <v>200</v>
      </c>
      <c r="C25" s="13">
        <v>45</v>
      </c>
      <c r="D25" s="14">
        <v>11</v>
      </c>
      <c r="E25" s="15">
        <v>31</v>
      </c>
      <c r="F25" s="14">
        <v>10</v>
      </c>
      <c r="G25" s="13">
        <v>25</v>
      </c>
      <c r="H25" s="14">
        <v>3</v>
      </c>
      <c r="I25" s="15">
        <v>39</v>
      </c>
      <c r="J25" s="14">
        <v>7</v>
      </c>
      <c r="K25" s="13">
        <v>54</v>
      </c>
      <c r="L25" s="23">
        <v>4</v>
      </c>
      <c r="M25" s="15">
        <v>53</v>
      </c>
      <c r="N25" s="14">
        <v>2</v>
      </c>
      <c r="O25" s="13">
        <v>45</v>
      </c>
      <c r="P25" s="14">
        <v>4</v>
      </c>
      <c r="Q25" s="15">
        <v>66</v>
      </c>
      <c r="R25" s="14">
        <v>11</v>
      </c>
      <c r="S25" s="13">
        <v>85</v>
      </c>
      <c r="T25" s="14">
        <v>11</v>
      </c>
      <c r="U25" s="15">
        <v>13</v>
      </c>
      <c r="V25" s="14">
        <v>2</v>
      </c>
      <c r="W25" s="13">
        <v>42</v>
      </c>
      <c r="X25" s="14">
        <v>3</v>
      </c>
      <c r="Y25" s="15">
        <v>50</v>
      </c>
      <c r="Z25" s="14">
        <v>10</v>
      </c>
      <c r="AA25" s="22">
        <f t="shared" si="0"/>
        <v>548</v>
      </c>
      <c r="AB25" s="21">
        <f t="shared" si="1"/>
        <v>78</v>
      </c>
      <c r="AC25" s="19">
        <f t="shared" si="2"/>
        <v>15</v>
      </c>
    </row>
    <row r="26" spans="1:29" ht="21" customHeight="1">
      <c r="A26" s="11">
        <v>20</v>
      </c>
      <c r="B26" s="12" t="s">
        <v>201</v>
      </c>
      <c r="C26" s="13">
        <v>45</v>
      </c>
      <c r="D26" s="14">
        <v>5</v>
      </c>
      <c r="E26" s="15">
        <v>31</v>
      </c>
      <c r="F26" s="14">
        <v>7</v>
      </c>
      <c r="G26" s="13">
        <v>25</v>
      </c>
      <c r="H26" s="14">
        <v>0</v>
      </c>
      <c r="I26" s="15">
        <v>39</v>
      </c>
      <c r="J26" s="14">
        <v>0</v>
      </c>
      <c r="K26" s="13">
        <v>54</v>
      </c>
      <c r="L26" s="23">
        <v>0</v>
      </c>
      <c r="M26" s="15">
        <v>53</v>
      </c>
      <c r="N26" s="14">
        <v>0</v>
      </c>
      <c r="O26" s="13">
        <v>45</v>
      </c>
      <c r="P26" s="14">
        <v>0</v>
      </c>
      <c r="Q26" s="15">
        <v>66</v>
      </c>
      <c r="R26" s="14">
        <v>0</v>
      </c>
      <c r="S26" s="13">
        <v>85</v>
      </c>
      <c r="T26" s="14">
        <v>1</v>
      </c>
      <c r="U26" s="15">
        <v>13</v>
      </c>
      <c r="V26" s="14">
        <v>1</v>
      </c>
      <c r="W26" s="13">
        <v>42</v>
      </c>
      <c r="X26" s="14">
        <v>0</v>
      </c>
      <c r="Y26" s="15">
        <v>50</v>
      </c>
      <c r="Z26" s="14">
        <v>0</v>
      </c>
      <c r="AA26" s="22">
        <f t="shared" si="0"/>
        <v>548</v>
      </c>
      <c r="AB26" s="21">
        <f t="shared" si="1"/>
        <v>14</v>
      </c>
      <c r="AC26" s="19">
        <f t="shared" si="2"/>
        <v>3</v>
      </c>
    </row>
    <row r="27" spans="1:29" ht="21" customHeight="1">
      <c r="A27" s="11">
        <v>21</v>
      </c>
      <c r="B27" s="12" t="s">
        <v>202</v>
      </c>
      <c r="C27" s="13">
        <v>45</v>
      </c>
      <c r="D27" s="14">
        <v>4</v>
      </c>
      <c r="E27" s="15">
        <v>31</v>
      </c>
      <c r="F27" s="14">
        <v>8</v>
      </c>
      <c r="G27" s="13">
        <v>25</v>
      </c>
      <c r="H27" s="14">
        <v>0</v>
      </c>
      <c r="I27" s="15">
        <v>39</v>
      </c>
      <c r="J27" s="14">
        <v>1</v>
      </c>
      <c r="K27" s="13">
        <v>54</v>
      </c>
      <c r="L27" s="23">
        <v>2</v>
      </c>
      <c r="M27" s="15">
        <v>53</v>
      </c>
      <c r="N27" s="14">
        <v>0</v>
      </c>
      <c r="O27" s="13">
        <v>45</v>
      </c>
      <c r="P27" s="14">
        <v>1</v>
      </c>
      <c r="Q27" s="15">
        <v>66</v>
      </c>
      <c r="R27" s="14">
        <v>5</v>
      </c>
      <c r="S27" s="13">
        <v>85</v>
      </c>
      <c r="T27" s="14">
        <v>8</v>
      </c>
      <c r="U27" s="15">
        <v>13</v>
      </c>
      <c r="V27" s="14">
        <v>5</v>
      </c>
      <c r="W27" s="13">
        <v>42</v>
      </c>
      <c r="X27" s="14">
        <v>0</v>
      </c>
      <c r="Y27" s="15">
        <v>50</v>
      </c>
      <c r="Z27" s="14">
        <v>3</v>
      </c>
      <c r="AA27" s="22">
        <f t="shared" si="0"/>
        <v>548</v>
      </c>
      <c r="AB27" s="21">
        <f t="shared" si="1"/>
        <v>37</v>
      </c>
      <c r="AC27" s="19">
        <f t="shared" si="2"/>
        <v>7</v>
      </c>
    </row>
    <row r="28" spans="1:29" ht="21" customHeight="1">
      <c r="A28" s="11">
        <v>22</v>
      </c>
      <c r="B28" s="12" t="s">
        <v>203</v>
      </c>
      <c r="C28" s="13">
        <v>45</v>
      </c>
      <c r="D28" s="14">
        <v>32</v>
      </c>
      <c r="E28" s="15">
        <v>31</v>
      </c>
      <c r="F28" s="14">
        <v>20</v>
      </c>
      <c r="G28" s="13">
        <v>25</v>
      </c>
      <c r="H28" s="14">
        <v>18</v>
      </c>
      <c r="I28" s="15">
        <v>39</v>
      </c>
      <c r="J28" s="14">
        <v>31</v>
      </c>
      <c r="K28" s="13">
        <v>54</v>
      </c>
      <c r="L28" s="23">
        <v>31</v>
      </c>
      <c r="M28" s="15">
        <v>53</v>
      </c>
      <c r="N28" s="14">
        <v>24</v>
      </c>
      <c r="O28" s="13">
        <v>45</v>
      </c>
      <c r="P28" s="14">
        <v>32</v>
      </c>
      <c r="Q28" s="15">
        <v>66</v>
      </c>
      <c r="R28" s="14">
        <v>37</v>
      </c>
      <c r="S28" s="13">
        <v>85</v>
      </c>
      <c r="T28" s="14">
        <v>57</v>
      </c>
      <c r="U28" s="15">
        <v>13</v>
      </c>
      <c r="V28" s="14">
        <v>7</v>
      </c>
      <c r="W28" s="13">
        <v>42</v>
      </c>
      <c r="X28" s="14">
        <v>29</v>
      </c>
      <c r="Y28" s="15">
        <v>50</v>
      </c>
      <c r="Z28" s="14">
        <v>38</v>
      </c>
      <c r="AA28" s="22">
        <f t="shared" si="0"/>
        <v>548</v>
      </c>
      <c r="AB28" s="21">
        <f t="shared" si="1"/>
        <v>356</v>
      </c>
      <c r="AC28" s="19">
        <f t="shared" si="2"/>
        <v>65</v>
      </c>
    </row>
    <row r="29" spans="1:29" ht="21" customHeight="1">
      <c r="A29" s="11">
        <v>23</v>
      </c>
      <c r="B29" s="12" t="s">
        <v>204</v>
      </c>
      <c r="C29" s="13">
        <v>45</v>
      </c>
      <c r="D29" s="14">
        <v>17</v>
      </c>
      <c r="E29" s="15">
        <v>31</v>
      </c>
      <c r="F29" s="14">
        <v>5</v>
      </c>
      <c r="G29" s="13">
        <v>25</v>
      </c>
      <c r="H29" s="14">
        <v>0</v>
      </c>
      <c r="I29" s="15">
        <v>39</v>
      </c>
      <c r="J29" s="14">
        <v>9</v>
      </c>
      <c r="K29" s="13">
        <v>54</v>
      </c>
      <c r="L29" s="23">
        <v>10</v>
      </c>
      <c r="M29" s="15">
        <v>53</v>
      </c>
      <c r="N29" s="14">
        <v>4</v>
      </c>
      <c r="O29" s="13">
        <v>45</v>
      </c>
      <c r="P29" s="14">
        <v>14</v>
      </c>
      <c r="Q29" s="15">
        <v>66</v>
      </c>
      <c r="R29" s="14">
        <v>5</v>
      </c>
      <c r="S29" s="13">
        <v>85</v>
      </c>
      <c r="T29" s="14">
        <v>12</v>
      </c>
      <c r="U29" s="15">
        <v>13</v>
      </c>
      <c r="V29" s="14">
        <v>2</v>
      </c>
      <c r="W29" s="13">
        <v>42</v>
      </c>
      <c r="X29" s="14">
        <v>14</v>
      </c>
      <c r="Y29" s="15">
        <v>50</v>
      </c>
      <c r="Z29" s="14">
        <v>7</v>
      </c>
      <c r="AA29" s="22">
        <f t="shared" si="0"/>
        <v>548</v>
      </c>
      <c r="AB29" s="21">
        <f t="shared" si="1"/>
        <v>99</v>
      </c>
      <c r="AC29" s="19">
        <f t="shared" si="2"/>
        <v>19</v>
      </c>
    </row>
    <row r="30" spans="1:29" ht="21" customHeight="1">
      <c r="A30" s="11">
        <v>24</v>
      </c>
      <c r="B30" s="12" t="s">
        <v>205</v>
      </c>
      <c r="C30" s="13">
        <v>45</v>
      </c>
      <c r="D30" s="14">
        <v>3</v>
      </c>
      <c r="E30" s="15">
        <v>31</v>
      </c>
      <c r="F30" s="14">
        <v>3</v>
      </c>
      <c r="G30" s="13">
        <v>25</v>
      </c>
      <c r="H30" s="14">
        <v>0</v>
      </c>
      <c r="I30" s="15">
        <v>39</v>
      </c>
      <c r="J30" s="14">
        <v>2</v>
      </c>
      <c r="K30" s="13">
        <v>54</v>
      </c>
      <c r="L30" s="23">
        <v>1</v>
      </c>
      <c r="M30" s="15">
        <v>53</v>
      </c>
      <c r="N30" s="14">
        <v>0</v>
      </c>
      <c r="O30" s="13">
        <v>45</v>
      </c>
      <c r="P30" s="14">
        <v>4</v>
      </c>
      <c r="Q30" s="15">
        <v>66</v>
      </c>
      <c r="R30" s="14">
        <v>0</v>
      </c>
      <c r="S30" s="13">
        <v>85</v>
      </c>
      <c r="T30" s="14">
        <v>5</v>
      </c>
      <c r="U30" s="15">
        <v>13</v>
      </c>
      <c r="V30" s="14">
        <v>1</v>
      </c>
      <c r="W30" s="13">
        <v>42</v>
      </c>
      <c r="X30" s="14">
        <v>4</v>
      </c>
      <c r="Y30" s="15">
        <v>50</v>
      </c>
      <c r="Z30" s="14">
        <v>1</v>
      </c>
      <c r="AA30" s="22">
        <f t="shared" si="0"/>
        <v>548</v>
      </c>
      <c r="AB30" s="21">
        <f t="shared" si="1"/>
        <v>24</v>
      </c>
      <c r="AC30" s="19">
        <f t="shared" si="2"/>
        <v>5</v>
      </c>
    </row>
    <row r="31" spans="1:29" ht="21" customHeight="1">
      <c r="A31" s="11">
        <v>25</v>
      </c>
      <c r="B31" s="12" t="s">
        <v>206</v>
      </c>
      <c r="C31" s="13">
        <v>45</v>
      </c>
      <c r="D31" s="14">
        <v>26</v>
      </c>
      <c r="E31" s="15">
        <v>31</v>
      </c>
      <c r="F31" s="14">
        <v>6</v>
      </c>
      <c r="G31" s="13">
        <v>25</v>
      </c>
      <c r="H31" s="14">
        <v>1</v>
      </c>
      <c r="I31" s="15">
        <v>39</v>
      </c>
      <c r="J31" s="14">
        <v>7</v>
      </c>
      <c r="K31" s="13">
        <v>54</v>
      </c>
      <c r="L31" s="23">
        <v>6</v>
      </c>
      <c r="M31" s="15">
        <v>53</v>
      </c>
      <c r="N31" s="14">
        <v>7</v>
      </c>
      <c r="O31" s="13">
        <v>45</v>
      </c>
      <c r="P31" s="14">
        <v>10</v>
      </c>
      <c r="Q31" s="15">
        <v>66</v>
      </c>
      <c r="R31" s="14">
        <v>12</v>
      </c>
      <c r="S31" s="13">
        <v>85</v>
      </c>
      <c r="T31" s="14">
        <v>12</v>
      </c>
      <c r="U31" s="15">
        <v>13</v>
      </c>
      <c r="V31" s="14">
        <v>0</v>
      </c>
      <c r="W31" s="13">
        <v>42</v>
      </c>
      <c r="X31" s="14">
        <v>8</v>
      </c>
      <c r="Y31" s="15">
        <v>50</v>
      </c>
      <c r="Z31" s="14">
        <v>10</v>
      </c>
      <c r="AA31" s="22">
        <f t="shared" si="0"/>
        <v>548</v>
      </c>
      <c r="AB31" s="21">
        <f t="shared" si="1"/>
        <v>105</v>
      </c>
      <c r="AC31" s="19">
        <f t="shared" si="2"/>
        <v>20</v>
      </c>
    </row>
    <row r="32" spans="1:29" ht="21" customHeight="1">
      <c r="A32" s="11">
        <v>26</v>
      </c>
      <c r="B32" s="12" t="s">
        <v>207</v>
      </c>
      <c r="C32" s="13">
        <v>45</v>
      </c>
      <c r="D32" s="14">
        <v>12</v>
      </c>
      <c r="E32" s="15">
        <v>31</v>
      </c>
      <c r="F32" s="14">
        <v>8</v>
      </c>
      <c r="G32" s="13">
        <v>25</v>
      </c>
      <c r="H32" s="14">
        <v>3</v>
      </c>
      <c r="I32" s="15">
        <v>39</v>
      </c>
      <c r="J32" s="14">
        <v>3</v>
      </c>
      <c r="K32" s="13">
        <v>54</v>
      </c>
      <c r="L32" s="23">
        <v>5</v>
      </c>
      <c r="M32" s="15">
        <v>53</v>
      </c>
      <c r="N32" s="14">
        <v>2</v>
      </c>
      <c r="O32" s="13">
        <v>45</v>
      </c>
      <c r="P32" s="14">
        <v>4</v>
      </c>
      <c r="Q32" s="15">
        <v>66</v>
      </c>
      <c r="R32" s="14">
        <v>11</v>
      </c>
      <c r="S32" s="13">
        <v>85</v>
      </c>
      <c r="T32" s="14">
        <v>10</v>
      </c>
      <c r="U32" s="15">
        <v>13</v>
      </c>
      <c r="V32" s="14">
        <v>3</v>
      </c>
      <c r="W32" s="13">
        <v>42</v>
      </c>
      <c r="X32" s="14">
        <v>5</v>
      </c>
      <c r="Y32" s="15">
        <v>50</v>
      </c>
      <c r="Z32" s="14">
        <v>9</v>
      </c>
      <c r="AA32" s="22">
        <f t="shared" si="0"/>
        <v>548</v>
      </c>
      <c r="AB32" s="21">
        <f t="shared" si="1"/>
        <v>75</v>
      </c>
      <c r="AC32" s="19">
        <f t="shared" si="2"/>
        <v>14</v>
      </c>
    </row>
    <row r="33" spans="1:29" ht="21" customHeight="1">
      <c r="A33" s="11">
        <v>27</v>
      </c>
      <c r="B33" s="12" t="s">
        <v>208</v>
      </c>
      <c r="C33" s="13">
        <v>45</v>
      </c>
      <c r="D33" s="14">
        <v>15</v>
      </c>
      <c r="E33" s="15">
        <v>31</v>
      </c>
      <c r="F33" s="14">
        <v>11</v>
      </c>
      <c r="G33" s="13">
        <v>25</v>
      </c>
      <c r="H33" s="14">
        <v>3</v>
      </c>
      <c r="I33" s="15">
        <v>39</v>
      </c>
      <c r="J33" s="14">
        <v>6</v>
      </c>
      <c r="K33" s="13">
        <v>54</v>
      </c>
      <c r="L33" s="23">
        <v>7</v>
      </c>
      <c r="M33" s="15">
        <v>53</v>
      </c>
      <c r="N33" s="14">
        <v>5</v>
      </c>
      <c r="O33" s="13">
        <v>45</v>
      </c>
      <c r="P33" s="14">
        <v>7</v>
      </c>
      <c r="Q33" s="15">
        <v>66</v>
      </c>
      <c r="R33" s="14">
        <v>5</v>
      </c>
      <c r="S33" s="13">
        <v>85</v>
      </c>
      <c r="T33" s="14">
        <v>11</v>
      </c>
      <c r="U33" s="15">
        <v>13</v>
      </c>
      <c r="V33" s="14">
        <v>1</v>
      </c>
      <c r="W33" s="13">
        <v>42</v>
      </c>
      <c r="X33" s="14">
        <v>6</v>
      </c>
      <c r="Y33" s="15">
        <v>50</v>
      </c>
      <c r="Z33" s="14">
        <v>7</v>
      </c>
      <c r="AA33" s="22">
        <f t="shared" si="0"/>
        <v>548</v>
      </c>
      <c r="AB33" s="21">
        <f t="shared" si="1"/>
        <v>84</v>
      </c>
      <c r="AC33" s="19">
        <f t="shared" si="2"/>
        <v>16</v>
      </c>
    </row>
    <row r="34" spans="1:29" ht="21" customHeight="1">
      <c r="A34" s="11">
        <v>28</v>
      </c>
      <c r="B34" s="12" t="s">
        <v>209</v>
      </c>
      <c r="C34" s="13">
        <v>45</v>
      </c>
      <c r="D34" s="14">
        <v>0</v>
      </c>
      <c r="E34" s="15">
        <v>31</v>
      </c>
      <c r="F34" s="14">
        <v>0</v>
      </c>
      <c r="G34" s="13">
        <v>25</v>
      </c>
      <c r="H34" s="14">
        <v>0</v>
      </c>
      <c r="I34" s="15">
        <v>39</v>
      </c>
      <c r="J34" s="14">
        <v>2</v>
      </c>
      <c r="K34" s="13">
        <v>54</v>
      </c>
      <c r="L34" s="23">
        <v>1</v>
      </c>
      <c r="M34" s="15">
        <v>53</v>
      </c>
      <c r="N34" s="14">
        <v>2</v>
      </c>
      <c r="O34" s="13">
        <v>45</v>
      </c>
      <c r="P34" s="14">
        <v>3</v>
      </c>
      <c r="Q34" s="15">
        <v>66</v>
      </c>
      <c r="R34" s="14">
        <v>1</v>
      </c>
      <c r="S34" s="13">
        <v>85</v>
      </c>
      <c r="T34" s="14">
        <v>0</v>
      </c>
      <c r="U34" s="15">
        <v>13</v>
      </c>
      <c r="V34" s="14">
        <v>0</v>
      </c>
      <c r="W34" s="13">
        <v>42</v>
      </c>
      <c r="X34" s="14">
        <v>1</v>
      </c>
      <c r="Y34" s="15">
        <v>50</v>
      </c>
      <c r="Z34" s="14">
        <v>1</v>
      </c>
      <c r="AA34" s="22">
        <f t="shared" si="0"/>
        <v>548</v>
      </c>
      <c r="AB34" s="21">
        <f t="shared" si="1"/>
        <v>11</v>
      </c>
      <c r="AC34" s="19">
        <f t="shared" si="2"/>
        <v>3</v>
      </c>
    </row>
    <row r="35" spans="1:29" ht="21" customHeight="1">
      <c r="A35" s="11">
        <v>29</v>
      </c>
      <c r="B35" s="12" t="s">
        <v>210</v>
      </c>
      <c r="C35" s="13">
        <v>45</v>
      </c>
      <c r="D35" s="14">
        <v>1</v>
      </c>
      <c r="E35" s="15">
        <v>31</v>
      </c>
      <c r="F35" s="14">
        <v>3</v>
      </c>
      <c r="G35" s="13">
        <v>25</v>
      </c>
      <c r="H35" s="14">
        <v>0</v>
      </c>
      <c r="I35" s="15">
        <v>39</v>
      </c>
      <c r="J35" s="14">
        <v>1</v>
      </c>
      <c r="K35" s="13">
        <v>54</v>
      </c>
      <c r="L35" s="23">
        <v>0</v>
      </c>
      <c r="M35" s="15">
        <v>53</v>
      </c>
      <c r="N35" s="14">
        <v>0</v>
      </c>
      <c r="O35" s="13">
        <v>45</v>
      </c>
      <c r="P35" s="14">
        <v>1</v>
      </c>
      <c r="Q35" s="15">
        <v>66</v>
      </c>
      <c r="R35" s="14">
        <v>1</v>
      </c>
      <c r="S35" s="13">
        <v>85</v>
      </c>
      <c r="T35" s="14">
        <v>3</v>
      </c>
      <c r="U35" s="15">
        <v>13</v>
      </c>
      <c r="V35" s="14">
        <v>1</v>
      </c>
      <c r="W35" s="13">
        <v>42</v>
      </c>
      <c r="X35" s="14">
        <v>1</v>
      </c>
      <c r="Y35" s="15">
        <v>50</v>
      </c>
      <c r="Z35" s="14">
        <v>4</v>
      </c>
      <c r="AA35" s="22">
        <f t="shared" si="0"/>
        <v>548</v>
      </c>
      <c r="AB35" s="21">
        <f t="shared" si="1"/>
        <v>16</v>
      </c>
      <c r="AC35" s="19">
        <f t="shared" si="2"/>
        <v>3</v>
      </c>
    </row>
    <row r="36" spans="1:29" ht="21" customHeight="1">
      <c r="A36" s="11">
        <v>30</v>
      </c>
      <c r="B36" s="12" t="s">
        <v>211</v>
      </c>
      <c r="C36" s="13">
        <v>45</v>
      </c>
      <c r="D36" s="14">
        <v>33</v>
      </c>
      <c r="E36" s="15">
        <v>31</v>
      </c>
      <c r="F36" s="14">
        <v>20</v>
      </c>
      <c r="G36" s="13">
        <v>25</v>
      </c>
      <c r="H36" s="14">
        <v>20</v>
      </c>
      <c r="I36" s="15">
        <v>39</v>
      </c>
      <c r="J36" s="14">
        <v>32</v>
      </c>
      <c r="K36" s="13">
        <v>54</v>
      </c>
      <c r="L36" s="23">
        <v>29</v>
      </c>
      <c r="M36" s="15">
        <v>53</v>
      </c>
      <c r="N36" s="14">
        <v>23</v>
      </c>
      <c r="O36" s="13">
        <v>45</v>
      </c>
      <c r="P36" s="14">
        <v>31</v>
      </c>
      <c r="Q36" s="15">
        <v>66</v>
      </c>
      <c r="R36" s="14">
        <v>41</v>
      </c>
      <c r="S36" s="13">
        <v>85</v>
      </c>
      <c r="T36" s="14">
        <v>58</v>
      </c>
      <c r="U36" s="15">
        <v>13</v>
      </c>
      <c r="V36" s="14">
        <v>10</v>
      </c>
      <c r="W36" s="13">
        <v>42</v>
      </c>
      <c r="X36" s="14">
        <v>29</v>
      </c>
      <c r="Y36" s="15">
        <v>50</v>
      </c>
      <c r="Z36" s="14">
        <v>46</v>
      </c>
      <c r="AA36" s="22">
        <f t="shared" si="0"/>
        <v>548</v>
      </c>
      <c r="AB36" s="21">
        <f t="shared" si="1"/>
        <v>372</v>
      </c>
      <c r="AC36" s="19">
        <f t="shared" si="2"/>
        <v>68</v>
      </c>
    </row>
    <row r="37" spans="1:29" ht="21" customHeight="1">
      <c r="A37" s="11">
        <v>31</v>
      </c>
      <c r="B37" s="12" t="s">
        <v>212</v>
      </c>
      <c r="C37" s="13">
        <v>45</v>
      </c>
      <c r="D37" s="14">
        <v>42</v>
      </c>
      <c r="E37" s="15">
        <v>31</v>
      </c>
      <c r="F37" s="14">
        <v>22</v>
      </c>
      <c r="G37" s="13">
        <v>25</v>
      </c>
      <c r="H37" s="14">
        <v>19</v>
      </c>
      <c r="I37" s="15">
        <v>39</v>
      </c>
      <c r="J37" s="14">
        <v>37</v>
      </c>
      <c r="K37" s="13">
        <v>54</v>
      </c>
      <c r="L37" s="23">
        <v>30</v>
      </c>
      <c r="M37" s="15">
        <v>53</v>
      </c>
      <c r="N37" s="14">
        <v>26</v>
      </c>
      <c r="O37" s="13">
        <v>45</v>
      </c>
      <c r="P37" s="14">
        <v>31</v>
      </c>
      <c r="Q37" s="15">
        <v>66</v>
      </c>
      <c r="R37" s="14">
        <v>40</v>
      </c>
      <c r="S37" s="13">
        <v>85</v>
      </c>
      <c r="T37" s="14">
        <v>63</v>
      </c>
      <c r="U37" s="15">
        <v>13</v>
      </c>
      <c r="V37" s="14">
        <v>13</v>
      </c>
      <c r="W37" s="13">
        <v>42</v>
      </c>
      <c r="X37" s="14">
        <v>30</v>
      </c>
      <c r="Y37" s="15">
        <v>50</v>
      </c>
      <c r="Z37" s="14">
        <v>45</v>
      </c>
      <c r="AA37" s="22">
        <f t="shared" si="0"/>
        <v>548</v>
      </c>
      <c r="AB37" s="21">
        <f t="shared" si="1"/>
        <v>398</v>
      </c>
      <c r="AC37" s="19">
        <f t="shared" si="2"/>
        <v>73</v>
      </c>
    </row>
    <row r="38" spans="1:29" ht="21" customHeight="1">
      <c r="A38" s="11">
        <v>32</v>
      </c>
      <c r="B38" s="12" t="s">
        <v>213</v>
      </c>
      <c r="C38" s="13">
        <v>45</v>
      </c>
      <c r="D38" s="14">
        <v>44</v>
      </c>
      <c r="E38" s="15">
        <v>31</v>
      </c>
      <c r="F38" s="14">
        <v>26</v>
      </c>
      <c r="G38" s="13">
        <v>25</v>
      </c>
      <c r="H38" s="14">
        <v>19</v>
      </c>
      <c r="I38" s="15">
        <v>39</v>
      </c>
      <c r="J38" s="14">
        <v>35</v>
      </c>
      <c r="K38" s="13">
        <v>54</v>
      </c>
      <c r="L38" s="23">
        <v>17</v>
      </c>
      <c r="M38" s="15">
        <v>53</v>
      </c>
      <c r="N38" s="14">
        <v>27</v>
      </c>
      <c r="O38" s="13">
        <v>45</v>
      </c>
      <c r="P38" s="14">
        <v>32</v>
      </c>
      <c r="Q38" s="15">
        <v>66</v>
      </c>
      <c r="R38" s="14">
        <v>40</v>
      </c>
      <c r="S38" s="13">
        <v>85</v>
      </c>
      <c r="T38" s="14">
        <v>59</v>
      </c>
      <c r="U38" s="15">
        <v>13</v>
      </c>
      <c r="V38" s="14">
        <v>11</v>
      </c>
      <c r="W38" s="13">
        <v>42</v>
      </c>
      <c r="X38" s="14">
        <v>31</v>
      </c>
      <c r="Y38" s="15">
        <v>50</v>
      </c>
      <c r="Z38" s="14">
        <v>42</v>
      </c>
      <c r="AA38" s="22">
        <f t="shared" si="0"/>
        <v>548</v>
      </c>
      <c r="AB38" s="21">
        <f t="shared" si="1"/>
        <v>383</v>
      </c>
      <c r="AC38" s="19">
        <f t="shared" si="2"/>
        <v>70</v>
      </c>
    </row>
    <row r="39" spans="1:29" ht="21" customHeight="1">
      <c r="A39" s="11">
        <v>33</v>
      </c>
      <c r="B39" s="12" t="s">
        <v>214</v>
      </c>
      <c r="C39" s="13">
        <v>45</v>
      </c>
      <c r="D39" s="14">
        <v>28</v>
      </c>
      <c r="E39" s="15">
        <v>31</v>
      </c>
      <c r="F39" s="14">
        <v>18</v>
      </c>
      <c r="G39" s="13">
        <v>25</v>
      </c>
      <c r="H39" s="14">
        <v>9</v>
      </c>
      <c r="I39" s="15">
        <v>39</v>
      </c>
      <c r="J39" s="14">
        <v>16</v>
      </c>
      <c r="K39" s="13">
        <v>54</v>
      </c>
      <c r="L39" s="23">
        <v>15</v>
      </c>
      <c r="M39" s="15">
        <v>53</v>
      </c>
      <c r="N39" s="14">
        <v>12</v>
      </c>
      <c r="O39" s="13">
        <v>45</v>
      </c>
      <c r="P39" s="14">
        <v>18</v>
      </c>
      <c r="Q39" s="15">
        <v>66</v>
      </c>
      <c r="R39" s="14">
        <v>27</v>
      </c>
      <c r="S39" s="13">
        <v>85</v>
      </c>
      <c r="T39" s="14">
        <v>26</v>
      </c>
      <c r="U39" s="15">
        <v>13</v>
      </c>
      <c r="V39" s="14">
        <v>6</v>
      </c>
      <c r="W39" s="13">
        <v>42</v>
      </c>
      <c r="X39" s="14">
        <v>16</v>
      </c>
      <c r="Y39" s="15">
        <v>50</v>
      </c>
      <c r="Z39" s="14">
        <v>20</v>
      </c>
      <c r="AA39" s="22">
        <f t="shared" si="0"/>
        <v>548</v>
      </c>
      <c r="AB39" s="21">
        <f t="shared" si="1"/>
        <v>211</v>
      </c>
      <c r="AC39" s="19">
        <f t="shared" si="2"/>
        <v>39</v>
      </c>
    </row>
    <row r="40" spans="1:29" ht="21" customHeight="1">
      <c r="A40" s="11">
        <v>34</v>
      </c>
      <c r="B40" s="12" t="s">
        <v>215</v>
      </c>
      <c r="C40" s="13">
        <v>45</v>
      </c>
      <c r="D40" s="14">
        <v>35</v>
      </c>
      <c r="E40" s="15">
        <v>31</v>
      </c>
      <c r="F40" s="14">
        <v>18</v>
      </c>
      <c r="G40" s="13">
        <v>25</v>
      </c>
      <c r="H40" s="14">
        <v>7</v>
      </c>
      <c r="I40" s="15">
        <v>39</v>
      </c>
      <c r="J40" s="14">
        <v>20</v>
      </c>
      <c r="K40" s="13">
        <v>54</v>
      </c>
      <c r="L40" s="23">
        <v>12</v>
      </c>
      <c r="M40" s="15">
        <v>53</v>
      </c>
      <c r="N40" s="14">
        <v>10</v>
      </c>
      <c r="O40" s="13">
        <v>45</v>
      </c>
      <c r="P40" s="14">
        <v>21</v>
      </c>
      <c r="Q40" s="15">
        <v>66</v>
      </c>
      <c r="R40" s="14">
        <v>25</v>
      </c>
      <c r="S40" s="13">
        <v>85</v>
      </c>
      <c r="T40" s="14">
        <v>18</v>
      </c>
      <c r="U40" s="15">
        <v>13</v>
      </c>
      <c r="V40" s="14">
        <v>2</v>
      </c>
      <c r="W40" s="13">
        <v>42</v>
      </c>
      <c r="X40" s="14">
        <v>19</v>
      </c>
      <c r="Y40" s="15">
        <v>50</v>
      </c>
      <c r="Z40" s="14">
        <v>25</v>
      </c>
      <c r="AA40" s="22">
        <f t="shared" si="0"/>
        <v>548</v>
      </c>
      <c r="AB40" s="21">
        <f t="shared" si="1"/>
        <v>212</v>
      </c>
      <c r="AC40" s="19">
        <f t="shared" si="2"/>
        <v>39</v>
      </c>
    </row>
    <row r="45" spans="1:29">
      <c r="O45" s="32"/>
      <c r="P45" s="32"/>
      <c r="Q45" s="32"/>
      <c r="R45" s="32"/>
      <c r="S45" s="32"/>
      <c r="T45" s="32"/>
      <c r="U45" s="32"/>
      <c r="V45" s="32"/>
    </row>
    <row r="46" spans="1:29">
      <c r="O46" s="32"/>
      <c r="P46" s="32"/>
      <c r="Q46" s="32"/>
      <c r="R46" s="32"/>
      <c r="S46" s="32"/>
      <c r="T46" s="32"/>
      <c r="U46" s="32"/>
      <c r="V46" s="32"/>
    </row>
    <row r="47" spans="1:29">
      <c r="O47" s="32"/>
      <c r="P47" s="32"/>
      <c r="Q47" s="32"/>
      <c r="R47" s="32"/>
      <c r="S47" s="32"/>
      <c r="T47" s="32"/>
      <c r="U47" s="32"/>
      <c r="V47" s="32"/>
    </row>
    <row r="48" spans="1:29">
      <c r="O48" s="32"/>
      <c r="P48" s="32"/>
      <c r="Q48" s="32"/>
      <c r="R48" s="32"/>
      <c r="S48" s="32"/>
      <c r="T48" s="32"/>
      <c r="U48" s="32"/>
      <c r="V48" s="32"/>
    </row>
  </sheetData>
  <mergeCells count="18">
    <mergeCell ref="W5:Z5"/>
    <mergeCell ref="AA5:AA6"/>
    <mergeCell ref="AB5:AB6"/>
    <mergeCell ref="AC5:AC6"/>
    <mergeCell ref="C5:F5"/>
    <mergeCell ref="S5:V5"/>
    <mergeCell ref="A5:A6"/>
    <mergeCell ref="B5:B6"/>
    <mergeCell ref="G5:J5"/>
    <mergeCell ref="K5:N5"/>
    <mergeCell ref="O5:R5"/>
    <mergeCell ref="A4:Z4"/>
    <mergeCell ref="AA4:AC4"/>
    <mergeCell ref="A1:Z1"/>
    <mergeCell ref="A2:Z2"/>
    <mergeCell ref="AA2:AC2"/>
    <mergeCell ref="A3:Z3"/>
    <mergeCell ref="AA3:AC3"/>
  </mergeCells>
  <pageMargins left="0.7" right="0.7" top="0.37" bottom="0.32" header="0.3" footer="0.3"/>
  <pageSetup paperSize="9" scale="6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Y77"/>
  <sheetViews>
    <sheetView tabSelected="1" view="pageBreakPreview" topLeftCell="A40" zoomScale="80" zoomScaleSheetLayoutView="80" workbookViewId="0">
      <selection activeCell="A42" sqref="A42:XFD42"/>
    </sheetView>
  </sheetViews>
  <sheetFormatPr defaultRowHeight="18.75"/>
  <cols>
    <col min="1" max="1" width="7.7109375" style="27" customWidth="1"/>
    <col min="2" max="2" width="37.85546875" style="28" bestFit="1" customWidth="1"/>
    <col min="3" max="22" width="5.7109375" style="27" customWidth="1"/>
    <col min="23" max="23" width="9.7109375" style="31" customWidth="1"/>
    <col min="24" max="24" width="11.7109375" style="31" customWidth="1"/>
    <col min="25" max="25" width="9.7109375" style="27" customWidth="1"/>
  </cols>
  <sheetData>
    <row r="1" spans="1:25">
      <c r="A1" s="69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1"/>
      <c r="W1" s="7"/>
      <c r="X1" s="8"/>
      <c r="Y1" s="9"/>
    </row>
    <row r="2" spans="1:25">
      <c r="A2" s="72" t="s">
        <v>16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4"/>
      <c r="W2" s="86" t="s">
        <v>8</v>
      </c>
      <c r="X2" s="86"/>
      <c r="Y2" s="86"/>
    </row>
    <row r="3" spans="1:25">
      <c r="A3" s="72" t="s">
        <v>24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  <c r="W3" s="87" t="s">
        <v>9</v>
      </c>
      <c r="X3" s="87"/>
      <c r="Y3" s="87"/>
    </row>
    <row r="4" spans="1:25">
      <c r="A4" s="77" t="s">
        <v>275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  <c r="W4" s="85" t="s">
        <v>10</v>
      </c>
      <c r="X4" s="85"/>
      <c r="Y4" s="85"/>
    </row>
    <row r="5" spans="1:25">
      <c r="A5" s="56" t="s">
        <v>0</v>
      </c>
      <c r="B5" s="88" t="s">
        <v>1</v>
      </c>
      <c r="C5" s="80" t="s">
        <v>11</v>
      </c>
      <c r="D5" s="80"/>
      <c r="E5" s="80"/>
      <c r="F5" s="80"/>
      <c r="G5" s="80" t="s">
        <v>12</v>
      </c>
      <c r="H5" s="80"/>
      <c r="I5" s="80"/>
      <c r="J5" s="80"/>
      <c r="K5" s="80" t="s">
        <v>25</v>
      </c>
      <c r="L5" s="80"/>
      <c r="M5" s="80"/>
      <c r="N5" s="80"/>
      <c r="O5" s="80" t="s">
        <v>13</v>
      </c>
      <c r="P5" s="80"/>
      <c r="Q5" s="80"/>
      <c r="R5" s="80"/>
      <c r="S5" s="81" t="s">
        <v>14</v>
      </c>
      <c r="T5" s="81"/>
      <c r="U5" s="81"/>
      <c r="V5" s="81"/>
      <c r="W5" s="55" t="s">
        <v>2</v>
      </c>
      <c r="X5" s="55" t="s">
        <v>3</v>
      </c>
      <c r="Y5" s="56" t="s">
        <v>4</v>
      </c>
    </row>
    <row r="6" spans="1:25">
      <c r="A6" s="56"/>
      <c r="B6" s="88"/>
      <c r="C6" s="24" t="s">
        <v>17</v>
      </c>
      <c r="D6" s="24" t="s">
        <v>6</v>
      </c>
      <c r="E6" s="24" t="s">
        <v>18</v>
      </c>
      <c r="F6" s="24" t="s">
        <v>6</v>
      </c>
      <c r="G6" s="24" t="s">
        <v>17</v>
      </c>
      <c r="H6" s="24" t="s">
        <v>6</v>
      </c>
      <c r="I6" s="24" t="s">
        <v>18</v>
      </c>
      <c r="J6" s="24" t="s">
        <v>6</v>
      </c>
      <c r="K6" s="24" t="s">
        <v>17</v>
      </c>
      <c r="L6" s="24" t="s">
        <v>6</v>
      </c>
      <c r="M6" s="24" t="s">
        <v>18</v>
      </c>
      <c r="N6" s="24" t="s">
        <v>6</v>
      </c>
      <c r="O6" s="24" t="s">
        <v>5</v>
      </c>
      <c r="P6" s="24" t="s">
        <v>6</v>
      </c>
      <c r="Q6" s="24" t="s">
        <v>7</v>
      </c>
      <c r="R6" s="24" t="s">
        <v>6</v>
      </c>
      <c r="S6" s="24" t="s">
        <v>5</v>
      </c>
      <c r="T6" s="24" t="s">
        <v>6</v>
      </c>
      <c r="U6" s="24" t="s">
        <v>7</v>
      </c>
      <c r="V6" s="24" t="s">
        <v>6</v>
      </c>
      <c r="W6" s="55"/>
      <c r="X6" s="55"/>
      <c r="Y6" s="56"/>
    </row>
    <row r="7" spans="1:25" ht="23.1" customHeight="1">
      <c r="A7" s="11">
        <v>1</v>
      </c>
      <c r="B7" s="26" t="s">
        <v>218</v>
      </c>
      <c r="C7" s="13">
        <v>145</v>
      </c>
      <c r="D7" s="14">
        <v>104</v>
      </c>
      <c r="E7" s="15">
        <v>134</v>
      </c>
      <c r="F7" s="14">
        <v>97</v>
      </c>
      <c r="G7" s="13">
        <v>105</v>
      </c>
      <c r="H7" s="23">
        <v>62</v>
      </c>
      <c r="I7" s="15">
        <v>219</v>
      </c>
      <c r="J7" s="14">
        <v>107</v>
      </c>
      <c r="K7" s="13">
        <v>198</v>
      </c>
      <c r="L7" s="14">
        <v>136</v>
      </c>
      <c r="M7" s="15">
        <v>202</v>
      </c>
      <c r="N7" s="14">
        <v>138</v>
      </c>
      <c r="O7" s="13">
        <v>326</v>
      </c>
      <c r="P7" s="14">
        <v>214</v>
      </c>
      <c r="Q7" s="15">
        <v>100</v>
      </c>
      <c r="R7" s="14">
        <v>64</v>
      </c>
      <c r="S7" s="13">
        <v>270</v>
      </c>
      <c r="T7" s="14">
        <v>186</v>
      </c>
      <c r="U7" s="15">
        <v>110</v>
      </c>
      <c r="V7" s="14">
        <v>64</v>
      </c>
      <c r="W7" s="22">
        <f t="shared" ref="W7:W66" si="0">U7+S7+Q7+O7+M7+K7+I7+G7+E7+C7</f>
        <v>1809</v>
      </c>
      <c r="X7" s="21">
        <f t="shared" ref="X7:X66" si="1">D7+F7+H7+J7+L7+N7+P7+R7+T7+V7</f>
        <v>1172</v>
      </c>
      <c r="Y7" s="19">
        <f>ROUNDUP(X7/W7*100,0)</f>
        <v>65</v>
      </c>
    </row>
    <row r="8" spans="1:25" ht="23.1" customHeight="1">
      <c r="A8" s="11">
        <v>2</v>
      </c>
      <c r="B8" s="26" t="s">
        <v>219</v>
      </c>
      <c r="C8" s="13">
        <v>145</v>
      </c>
      <c r="D8" s="14">
        <v>80</v>
      </c>
      <c r="E8" s="15">
        <v>134</v>
      </c>
      <c r="F8" s="14">
        <v>66</v>
      </c>
      <c r="G8" s="13">
        <v>105</v>
      </c>
      <c r="H8" s="23">
        <v>56</v>
      </c>
      <c r="I8" s="15">
        <v>219</v>
      </c>
      <c r="J8" s="14">
        <v>100</v>
      </c>
      <c r="K8" s="13">
        <v>198</v>
      </c>
      <c r="L8" s="14">
        <v>107</v>
      </c>
      <c r="M8" s="15">
        <v>202</v>
      </c>
      <c r="N8" s="14">
        <v>97</v>
      </c>
      <c r="O8" s="13">
        <v>326</v>
      </c>
      <c r="P8" s="14">
        <v>154</v>
      </c>
      <c r="Q8" s="15">
        <v>100</v>
      </c>
      <c r="R8" s="14">
        <v>59</v>
      </c>
      <c r="S8" s="13">
        <v>270</v>
      </c>
      <c r="T8" s="14">
        <v>138</v>
      </c>
      <c r="U8" s="15">
        <v>110</v>
      </c>
      <c r="V8" s="14">
        <v>40</v>
      </c>
      <c r="W8" s="22">
        <f t="shared" si="0"/>
        <v>1809</v>
      </c>
      <c r="X8" s="21">
        <f t="shared" si="1"/>
        <v>897</v>
      </c>
      <c r="Y8" s="19">
        <f t="shared" ref="Y8:Y66" si="2">ROUNDUP(X8/W8*100,0)</f>
        <v>50</v>
      </c>
    </row>
    <row r="9" spans="1:25" ht="23.1" customHeight="1">
      <c r="A9" s="11">
        <v>3</v>
      </c>
      <c r="B9" s="26" t="s">
        <v>220</v>
      </c>
      <c r="C9" s="13">
        <v>145</v>
      </c>
      <c r="D9" s="14">
        <v>36</v>
      </c>
      <c r="E9" s="15">
        <v>134</v>
      </c>
      <c r="F9" s="14">
        <v>33</v>
      </c>
      <c r="G9" s="13">
        <v>105</v>
      </c>
      <c r="H9" s="23">
        <v>22</v>
      </c>
      <c r="I9" s="15">
        <v>219</v>
      </c>
      <c r="J9" s="14">
        <v>54</v>
      </c>
      <c r="K9" s="13">
        <v>198</v>
      </c>
      <c r="L9" s="14">
        <v>50</v>
      </c>
      <c r="M9" s="15">
        <v>202</v>
      </c>
      <c r="N9" s="14">
        <v>44</v>
      </c>
      <c r="O9" s="13">
        <v>326</v>
      </c>
      <c r="P9" s="14">
        <v>73</v>
      </c>
      <c r="Q9" s="15">
        <v>100</v>
      </c>
      <c r="R9" s="14">
        <v>24</v>
      </c>
      <c r="S9" s="13">
        <v>270</v>
      </c>
      <c r="T9" s="14">
        <v>67</v>
      </c>
      <c r="U9" s="15">
        <v>110</v>
      </c>
      <c r="V9" s="14">
        <v>20</v>
      </c>
      <c r="W9" s="22">
        <f t="shared" si="0"/>
        <v>1809</v>
      </c>
      <c r="X9" s="21">
        <f t="shared" si="1"/>
        <v>423</v>
      </c>
      <c r="Y9" s="19">
        <f t="shared" si="2"/>
        <v>24</v>
      </c>
    </row>
    <row r="10" spans="1:25" ht="23.1" customHeight="1">
      <c r="A10" s="11">
        <v>4</v>
      </c>
      <c r="B10" s="26" t="s">
        <v>21</v>
      </c>
      <c r="C10" s="13">
        <v>145</v>
      </c>
      <c r="D10" s="14">
        <v>79</v>
      </c>
      <c r="E10" s="15">
        <v>134</v>
      </c>
      <c r="F10" s="14">
        <v>74</v>
      </c>
      <c r="G10" s="13">
        <v>105</v>
      </c>
      <c r="H10" s="23">
        <v>58</v>
      </c>
      <c r="I10" s="15">
        <v>219</v>
      </c>
      <c r="J10" s="14">
        <v>104</v>
      </c>
      <c r="K10" s="13">
        <v>198</v>
      </c>
      <c r="L10" s="14">
        <v>115</v>
      </c>
      <c r="M10" s="15">
        <v>202</v>
      </c>
      <c r="N10" s="14">
        <v>113</v>
      </c>
      <c r="O10" s="13">
        <v>326</v>
      </c>
      <c r="P10" s="14">
        <v>165</v>
      </c>
      <c r="Q10" s="15">
        <v>100</v>
      </c>
      <c r="R10" s="14">
        <v>53</v>
      </c>
      <c r="S10" s="13">
        <v>270</v>
      </c>
      <c r="T10" s="14">
        <v>146</v>
      </c>
      <c r="U10" s="15">
        <v>110</v>
      </c>
      <c r="V10" s="14">
        <v>55</v>
      </c>
      <c r="W10" s="22">
        <f t="shared" si="0"/>
        <v>1809</v>
      </c>
      <c r="X10" s="21">
        <f t="shared" si="1"/>
        <v>962</v>
      </c>
      <c r="Y10" s="19">
        <f t="shared" si="2"/>
        <v>54</v>
      </c>
    </row>
    <row r="11" spans="1:25" ht="23.1" customHeight="1">
      <c r="A11" s="11">
        <v>5</v>
      </c>
      <c r="B11" s="26" t="s">
        <v>221</v>
      </c>
      <c r="C11" s="13">
        <v>145</v>
      </c>
      <c r="D11" s="14">
        <v>75</v>
      </c>
      <c r="E11" s="15">
        <v>134</v>
      </c>
      <c r="F11" s="14">
        <v>60</v>
      </c>
      <c r="G11" s="13">
        <v>105</v>
      </c>
      <c r="H11" s="23">
        <v>58</v>
      </c>
      <c r="I11" s="15">
        <v>219</v>
      </c>
      <c r="J11" s="14">
        <v>95</v>
      </c>
      <c r="K11" s="13">
        <v>198</v>
      </c>
      <c r="L11" s="14">
        <v>101</v>
      </c>
      <c r="M11" s="15">
        <v>202</v>
      </c>
      <c r="N11" s="14">
        <v>95</v>
      </c>
      <c r="O11" s="13">
        <v>326</v>
      </c>
      <c r="P11" s="14">
        <v>148</v>
      </c>
      <c r="Q11" s="15">
        <v>100</v>
      </c>
      <c r="R11" s="14">
        <v>55</v>
      </c>
      <c r="S11" s="13">
        <v>270</v>
      </c>
      <c r="T11" s="14">
        <v>136</v>
      </c>
      <c r="U11" s="15">
        <v>110</v>
      </c>
      <c r="V11" s="14">
        <v>47</v>
      </c>
      <c r="W11" s="22">
        <f t="shared" si="0"/>
        <v>1809</v>
      </c>
      <c r="X11" s="21">
        <f t="shared" si="1"/>
        <v>870</v>
      </c>
      <c r="Y11" s="19">
        <f t="shared" si="2"/>
        <v>49</v>
      </c>
    </row>
    <row r="12" spans="1:25" ht="23.1" customHeight="1">
      <c r="A12" s="11">
        <v>6</v>
      </c>
      <c r="B12" s="26" t="s">
        <v>222</v>
      </c>
      <c r="C12" s="13">
        <v>145</v>
      </c>
      <c r="D12" s="14">
        <v>88</v>
      </c>
      <c r="E12" s="15">
        <v>134</v>
      </c>
      <c r="F12" s="14">
        <v>82</v>
      </c>
      <c r="G12" s="13">
        <v>105</v>
      </c>
      <c r="H12" s="23">
        <v>65</v>
      </c>
      <c r="I12" s="15">
        <v>219</v>
      </c>
      <c r="J12" s="14">
        <v>116</v>
      </c>
      <c r="K12" s="13">
        <v>198</v>
      </c>
      <c r="L12" s="14">
        <v>116</v>
      </c>
      <c r="M12" s="15">
        <v>202</v>
      </c>
      <c r="N12" s="14">
        <v>118</v>
      </c>
      <c r="O12" s="13">
        <v>326</v>
      </c>
      <c r="P12" s="14">
        <v>187</v>
      </c>
      <c r="Q12" s="15">
        <v>100</v>
      </c>
      <c r="R12" s="14">
        <v>52</v>
      </c>
      <c r="S12" s="13">
        <v>270</v>
      </c>
      <c r="T12" s="14">
        <v>167</v>
      </c>
      <c r="U12" s="15">
        <v>110</v>
      </c>
      <c r="V12" s="14">
        <v>56</v>
      </c>
      <c r="W12" s="22">
        <f t="shared" si="0"/>
        <v>1809</v>
      </c>
      <c r="X12" s="21">
        <f t="shared" si="1"/>
        <v>1047</v>
      </c>
      <c r="Y12" s="19">
        <f t="shared" si="2"/>
        <v>58</v>
      </c>
    </row>
    <row r="13" spans="1:25" ht="23.1" customHeight="1">
      <c r="A13" s="11">
        <v>7</v>
      </c>
      <c r="B13" s="26" t="s">
        <v>223</v>
      </c>
      <c r="C13" s="13">
        <v>145</v>
      </c>
      <c r="D13" s="14">
        <v>117</v>
      </c>
      <c r="E13" s="15">
        <v>134</v>
      </c>
      <c r="F13" s="14">
        <v>88</v>
      </c>
      <c r="G13" s="13">
        <v>105</v>
      </c>
      <c r="H13" s="23">
        <v>81</v>
      </c>
      <c r="I13" s="15">
        <v>219</v>
      </c>
      <c r="J13" s="14">
        <v>159</v>
      </c>
      <c r="K13" s="13">
        <v>198</v>
      </c>
      <c r="L13" s="14">
        <v>141</v>
      </c>
      <c r="M13" s="15">
        <v>202</v>
      </c>
      <c r="N13" s="14">
        <v>133</v>
      </c>
      <c r="O13" s="13">
        <v>326</v>
      </c>
      <c r="P13" s="14">
        <v>221</v>
      </c>
      <c r="Q13" s="15">
        <v>100</v>
      </c>
      <c r="R13" s="14">
        <v>78</v>
      </c>
      <c r="S13" s="13">
        <v>270</v>
      </c>
      <c r="T13" s="14">
        <v>189</v>
      </c>
      <c r="U13" s="15">
        <v>110</v>
      </c>
      <c r="V13" s="14">
        <v>71</v>
      </c>
      <c r="W13" s="22">
        <f t="shared" si="0"/>
        <v>1809</v>
      </c>
      <c r="X13" s="21">
        <f t="shared" si="1"/>
        <v>1278</v>
      </c>
      <c r="Y13" s="19">
        <f t="shared" si="2"/>
        <v>71</v>
      </c>
    </row>
    <row r="14" spans="1:25" ht="23.1" customHeight="1">
      <c r="A14" s="11">
        <v>8</v>
      </c>
      <c r="B14" s="26" t="s">
        <v>224</v>
      </c>
      <c r="C14" s="13">
        <v>145</v>
      </c>
      <c r="D14" s="14">
        <v>111</v>
      </c>
      <c r="E14" s="15">
        <v>134</v>
      </c>
      <c r="F14" s="14">
        <v>99</v>
      </c>
      <c r="G14" s="13">
        <v>105</v>
      </c>
      <c r="H14" s="23">
        <v>78</v>
      </c>
      <c r="I14" s="15">
        <v>219</v>
      </c>
      <c r="J14" s="14">
        <v>165</v>
      </c>
      <c r="K14" s="13">
        <v>198</v>
      </c>
      <c r="L14" s="14">
        <v>153</v>
      </c>
      <c r="M14" s="15">
        <v>202</v>
      </c>
      <c r="N14" s="14">
        <v>153</v>
      </c>
      <c r="O14" s="13">
        <v>326</v>
      </c>
      <c r="P14" s="14">
        <v>242</v>
      </c>
      <c r="Q14" s="15">
        <v>100</v>
      </c>
      <c r="R14" s="14">
        <v>79</v>
      </c>
      <c r="S14" s="13">
        <v>270</v>
      </c>
      <c r="T14" s="14">
        <v>207</v>
      </c>
      <c r="U14" s="15">
        <v>110</v>
      </c>
      <c r="V14" s="14">
        <v>78</v>
      </c>
      <c r="W14" s="22">
        <f t="shared" si="0"/>
        <v>1809</v>
      </c>
      <c r="X14" s="21">
        <f t="shared" si="1"/>
        <v>1365</v>
      </c>
      <c r="Y14" s="19">
        <f t="shared" si="2"/>
        <v>76</v>
      </c>
    </row>
    <row r="15" spans="1:25" ht="23.1" customHeight="1">
      <c r="A15" s="11">
        <v>9</v>
      </c>
      <c r="B15" s="26" t="s">
        <v>225</v>
      </c>
      <c r="C15" s="13">
        <v>145</v>
      </c>
      <c r="D15" s="14">
        <v>86</v>
      </c>
      <c r="E15" s="15">
        <v>134</v>
      </c>
      <c r="F15" s="14">
        <v>51</v>
      </c>
      <c r="G15" s="13">
        <v>105</v>
      </c>
      <c r="H15" s="23">
        <v>57</v>
      </c>
      <c r="I15" s="15">
        <v>219</v>
      </c>
      <c r="J15" s="14">
        <v>94</v>
      </c>
      <c r="K15" s="13">
        <v>198</v>
      </c>
      <c r="L15" s="14">
        <v>100</v>
      </c>
      <c r="M15" s="15">
        <v>202</v>
      </c>
      <c r="N15" s="14">
        <v>95</v>
      </c>
      <c r="O15" s="13">
        <v>326</v>
      </c>
      <c r="P15" s="14">
        <v>173</v>
      </c>
      <c r="Q15" s="15">
        <v>100</v>
      </c>
      <c r="R15" s="14">
        <v>49</v>
      </c>
      <c r="S15" s="13">
        <v>270</v>
      </c>
      <c r="T15" s="14">
        <v>153</v>
      </c>
      <c r="U15" s="15">
        <v>110</v>
      </c>
      <c r="V15" s="14">
        <v>44</v>
      </c>
      <c r="W15" s="22">
        <f t="shared" si="0"/>
        <v>1809</v>
      </c>
      <c r="X15" s="21">
        <f t="shared" si="1"/>
        <v>902</v>
      </c>
      <c r="Y15" s="19">
        <f t="shared" si="2"/>
        <v>50</v>
      </c>
    </row>
    <row r="16" spans="1:25" ht="23.1" customHeight="1">
      <c r="A16" s="11">
        <v>10</v>
      </c>
      <c r="B16" s="26" t="s">
        <v>226</v>
      </c>
      <c r="C16" s="13">
        <v>145</v>
      </c>
      <c r="D16" s="14">
        <v>67</v>
      </c>
      <c r="E16" s="15">
        <v>134</v>
      </c>
      <c r="F16" s="14">
        <v>41</v>
      </c>
      <c r="G16" s="13">
        <v>105</v>
      </c>
      <c r="H16" s="23">
        <v>33</v>
      </c>
      <c r="I16" s="15">
        <v>219</v>
      </c>
      <c r="J16" s="14">
        <v>77</v>
      </c>
      <c r="K16" s="13">
        <v>198</v>
      </c>
      <c r="L16" s="14">
        <v>74</v>
      </c>
      <c r="M16" s="15">
        <v>202</v>
      </c>
      <c r="N16" s="14">
        <v>79</v>
      </c>
      <c r="O16" s="13">
        <v>326</v>
      </c>
      <c r="P16" s="14">
        <v>117</v>
      </c>
      <c r="Q16" s="15">
        <v>100</v>
      </c>
      <c r="R16" s="14">
        <v>32</v>
      </c>
      <c r="S16" s="13">
        <v>270</v>
      </c>
      <c r="T16" s="14">
        <v>126</v>
      </c>
      <c r="U16" s="15">
        <v>110</v>
      </c>
      <c r="V16" s="14">
        <v>34</v>
      </c>
      <c r="W16" s="22">
        <f t="shared" si="0"/>
        <v>1809</v>
      </c>
      <c r="X16" s="21">
        <f t="shared" si="1"/>
        <v>680</v>
      </c>
      <c r="Y16" s="19">
        <f t="shared" si="2"/>
        <v>38</v>
      </c>
    </row>
    <row r="17" spans="1:25" ht="23.1" customHeight="1">
      <c r="A17" s="11">
        <v>11</v>
      </c>
      <c r="B17" s="26" t="s">
        <v>227</v>
      </c>
      <c r="C17" s="13">
        <v>145</v>
      </c>
      <c r="D17" s="14">
        <v>75</v>
      </c>
      <c r="E17" s="15">
        <v>134</v>
      </c>
      <c r="F17" s="14">
        <v>66</v>
      </c>
      <c r="G17" s="13">
        <v>105</v>
      </c>
      <c r="H17" s="23">
        <v>61</v>
      </c>
      <c r="I17" s="15">
        <v>219</v>
      </c>
      <c r="J17" s="14">
        <v>106</v>
      </c>
      <c r="K17" s="13">
        <v>198</v>
      </c>
      <c r="L17" s="14">
        <v>97</v>
      </c>
      <c r="M17" s="15">
        <v>202</v>
      </c>
      <c r="N17" s="14">
        <v>89</v>
      </c>
      <c r="O17" s="13">
        <v>326</v>
      </c>
      <c r="P17" s="14">
        <v>157</v>
      </c>
      <c r="Q17" s="15">
        <v>100</v>
      </c>
      <c r="R17" s="14">
        <v>51</v>
      </c>
      <c r="S17" s="13">
        <v>270</v>
      </c>
      <c r="T17" s="14">
        <v>152</v>
      </c>
      <c r="U17" s="15">
        <v>110</v>
      </c>
      <c r="V17" s="14">
        <v>47</v>
      </c>
      <c r="W17" s="22">
        <f t="shared" si="0"/>
        <v>1809</v>
      </c>
      <c r="X17" s="21">
        <f t="shared" si="1"/>
        <v>901</v>
      </c>
      <c r="Y17" s="19">
        <f t="shared" si="2"/>
        <v>50</v>
      </c>
    </row>
    <row r="18" spans="1:25" ht="23.1" customHeight="1">
      <c r="A18" s="11">
        <v>12</v>
      </c>
      <c r="B18" s="26" t="s">
        <v>228</v>
      </c>
      <c r="C18" s="13">
        <v>145</v>
      </c>
      <c r="D18" s="14">
        <v>22</v>
      </c>
      <c r="E18" s="15">
        <v>134</v>
      </c>
      <c r="F18" s="14">
        <v>23</v>
      </c>
      <c r="G18" s="13">
        <v>105</v>
      </c>
      <c r="H18" s="23">
        <v>11</v>
      </c>
      <c r="I18" s="15">
        <v>219</v>
      </c>
      <c r="J18" s="14">
        <v>33</v>
      </c>
      <c r="K18" s="13">
        <v>198</v>
      </c>
      <c r="L18" s="14">
        <v>30</v>
      </c>
      <c r="M18" s="15">
        <v>202</v>
      </c>
      <c r="N18" s="14">
        <v>36</v>
      </c>
      <c r="O18" s="13">
        <v>326</v>
      </c>
      <c r="P18" s="14">
        <v>54</v>
      </c>
      <c r="Q18" s="15">
        <v>100</v>
      </c>
      <c r="R18" s="14">
        <v>17</v>
      </c>
      <c r="S18" s="13">
        <v>270</v>
      </c>
      <c r="T18" s="14">
        <v>52</v>
      </c>
      <c r="U18" s="15">
        <v>110</v>
      </c>
      <c r="V18" s="14">
        <v>21</v>
      </c>
      <c r="W18" s="22">
        <f t="shared" si="0"/>
        <v>1809</v>
      </c>
      <c r="X18" s="21">
        <f t="shared" si="1"/>
        <v>299</v>
      </c>
      <c r="Y18" s="19">
        <f t="shared" si="2"/>
        <v>17</v>
      </c>
    </row>
    <row r="19" spans="1:25" ht="23.1" customHeight="1">
      <c r="A19" s="11">
        <v>13</v>
      </c>
      <c r="B19" s="26" t="s">
        <v>229</v>
      </c>
      <c r="C19" s="13">
        <v>145</v>
      </c>
      <c r="D19" s="14">
        <v>67</v>
      </c>
      <c r="E19" s="15">
        <v>134</v>
      </c>
      <c r="F19" s="14">
        <v>53</v>
      </c>
      <c r="G19" s="13">
        <v>105</v>
      </c>
      <c r="H19" s="23">
        <v>42</v>
      </c>
      <c r="I19" s="15">
        <v>219</v>
      </c>
      <c r="J19" s="14">
        <v>66</v>
      </c>
      <c r="K19" s="13">
        <v>198</v>
      </c>
      <c r="L19" s="14">
        <v>93</v>
      </c>
      <c r="M19" s="15">
        <v>202</v>
      </c>
      <c r="N19" s="14">
        <v>69</v>
      </c>
      <c r="O19" s="13">
        <v>326</v>
      </c>
      <c r="P19" s="14">
        <v>150</v>
      </c>
      <c r="Q19" s="15">
        <v>100</v>
      </c>
      <c r="R19" s="14">
        <v>53</v>
      </c>
      <c r="S19" s="13">
        <v>270</v>
      </c>
      <c r="T19" s="14">
        <v>152</v>
      </c>
      <c r="U19" s="15">
        <v>110</v>
      </c>
      <c r="V19" s="14">
        <v>44</v>
      </c>
      <c r="W19" s="22">
        <f t="shared" si="0"/>
        <v>1809</v>
      </c>
      <c r="X19" s="21">
        <f t="shared" si="1"/>
        <v>789</v>
      </c>
      <c r="Y19" s="19">
        <f t="shared" si="2"/>
        <v>44</v>
      </c>
    </row>
    <row r="20" spans="1:25" ht="23.1" customHeight="1">
      <c r="A20" s="11">
        <v>14</v>
      </c>
      <c r="B20" s="26" t="s">
        <v>230</v>
      </c>
      <c r="C20" s="13">
        <v>145</v>
      </c>
      <c r="D20" s="14">
        <v>76</v>
      </c>
      <c r="E20" s="15">
        <v>134</v>
      </c>
      <c r="F20" s="14">
        <v>59</v>
      </c>
      <c r="G20" s="13">
        <v>105</v>
      </c>
      <c r="H20" s="23">
        <v>51</v>
      </c>
      <c r="I20" s="15">
        <v>219</v>
      </c>
      <c r="J20" s="14">
        <v>118</v>
      </c>
      <c r="K20" s="13">
        <v>198</v>
      </c>
      <c r="L20" s="14">
        <v>99</v>
      </c>
      <c r="M20" s="15">
        <v>202</v>
      </c>
      <c r="N20" s="14">
        <v>93</v>
      </c>
      <c r="O20" s="13">
        <v>326</v>
      </c>
      <c r="P20" s="14">
        <v>154</v>
      </c>
      <c r="Q20" s="15">
        <v>100</v>
      </c>
      <c r="R20" s="14">
        <v>47</v>
      </c>
      <c r="S20" s="13">
        <v>270</v>
      </c>
      <c r="T20" s="14">
        <v>144</v>
      </c>
      <c r="U20" s="15">
        <v>110</v>
      </c>
      <c r="V20" s="14">
        <v>46</v>
      </c>
      <c r="W20" s="22">
        <f t="shared" si="0"/>
        <v>1809</v>
      </c>
      <c r="X20" s="21">
        <f t="shared" si="1"/>
        <v>887</v>
      </c>
      <c r="Y20" s="19">
        <f t="shared" si="2"/>
        <v>50</v>
      </c>
    </row>
    <row r="21" spans="1:25" ht="23.1" customHeight="1">
      <c r="A21" s="11">
        <v>15</v>
      </c>
      <c r="B21" s="26" t="s">
        <v>231</v>
      </c>
      <c r="C21" s="13">
        <v>145</v>
      </c>
      <c r="D21" s="14">
        <v>68</v>
      </c>
      <c r="E21" s="15">
        <v>134</v>
      </c>
      <c r="F21" s="14">
        <v>58</v>
      </c>
      <c r="G21" s="13">
        <v>105</v>
      </c>
      <c r="H21" s="23">
        <v>49</v>
      </c>
      <c r="I21" s="15">
        <v>219</v>
      </c>
      <c r="J21" s="14">
        <v>83</v>
      </c>
      <c r="K21" s="13">
        <v>198</v>
      </c>
      <c r="L21" s="14">
        <v>90</v>
      </c>
      <c r="M21" s="15">
        <v>202</v>
      </c>
      <c r="N21" s="14">
        <v>84</v>
      </c>
      <c r="O21" s="13">
        <v>326</v>
      </c>
      <c r="P21" s="14">
        <v>127</v>
      </c>
      <c r="Q21" s="15">
        <v>100</v>
      </c>
      <c r="R21" s="14">
        <v>41</v>
      </c>
      <c r="S21" s="13">
        <v>270</v>
      </c>
      <c r="T21" s="14">
        <v>133</v>
      </c>
      <c r="U21" s="15">
        <v>110</v>
      </c>
      <c r="V21" s="14">
        <v>43</v>
      </c>
      <c r="W21" s="22">
        <f t="shared" si="0"/>
        <v>1809</v>
      </c>
      <c r="X21" s="21">
        <f t="shared" si="1"/>
        <v>776</v>
      </c>
      <c r="Y21" s="19">
        <f t="shared" si="2"/>
        <v>43</v>
      </c>
    </row>
    <row r="22" spans="1:25" ht="23.1" customHeight="1">
      <c r="A22" s="11">
        <v>16</v>
      </c>
      <c r="B22" s="26" t="s">
        <v>232</v>
      </c>
      <c r="C22" s="13">
        <v>145</v>
      </c>
      <c r="D22" s="14">
        <v>83</v>
      </c>
      <c r="E22" s="15">
        <v>134</v>
      </c>
      <c r="F22" s="14">
        <v>69</v>
      </c>
      <c r="G22" s="13">
        <v>105</v>
      </c>
      <c r="H22" s="23">
        <v>50</v>
      </c>
      <c r="I22" s="15">
        <v>219</v>
      </c>
      <c r="J22" s="14">
        <v>89</v>
      </c>
      <c r="K22" s="13">
        <v>198</v>
      </c>
      <c r="L22" s="14">
        <v>115</v>
      </c>
      <c r="M22" s="15">
        <v>202</v>
      </c>
      <c r="N22" s="14">
        <v>90</v>
      </c>
      <c r="O22" s="13">
        <v>326</v>
      </c>
      <c r="P22" s="14">
        <v>172</v>
      </c>
      <c r="Q22" s="15">
        <v>100</v>
      </c>
      <c r="R22" s="14">
        <v>52</v>
      </c>
      <c r="S22" s="13">
        <v>270</v>
      </c>
      <c r="T22" s="14">
        <v>148</v>
      </c>
      <c r="U22" s="15">
        <v>110</v>
      </c>
      <c r="V22" s="14">
        <v>49</v>
      </c>
      <c r="W22" s="22">
        <f t="shared" si="0"/>
        <v>1809</v>
      </c>
      <c r="X22" s="21">
        <f t="shared" si="1"/>
        <v>917</v>
      </c>
      <c r="Y22" s="19">
        <f t="shared" si="2"/>
        <v>51</v>
      </c>
    </row>
    <row r="23" spans="1:25" ht="23.1" customHeight="1">
      <c r="A23" s="11">
        <v>17</v>
      </c>
      <c r="B23" s="26" t="s">
        <v>233</v>
      </c>
      <c r="C23" s="13">
        <v>145</v>
      </c>
      <c r="D23" s="14">
        <v>78</v>
      </c>
      <c r="E23" s="15">
        <v>134</v>
      </c>
      <c r="F23" s="14">
        <v>71</v>
      </c>
      <c r="G23" s="13">
        <v>105</v>
      </c>
      <c r="H23" s="23">
        <v>55</v>
      </c>
      <c r="I23" s="15">
        <v>219</v>
      </c>
      <c r="J23" s="14">
        <v>106</v>
      </c>
      <c r="K23" s="13">
        <v>198</v>
      </c>
      <c r="L23" s="14">
        <v>95</v>
      </c>
      <c r="M23" s="15">
        <v>202</v>
      </c>
      <c r="N23" s="14">
        <v>105</v>
      </c>
      <c r="O23" s="13">
        <v>326</v>
      </c>
      <c r="P23" s="14">
        <v>170</v>
      </c>
      <c r="Q23" s="15">
        <v>100</v>
      </c>
      <c r="R23" s="14">
        <v>55</v>
      </c>
      <c r="S23" s="13">
        <v>270</v>
      </c>
      <c r="T23" s="14">
        <v>172</v>
      </c>
      <c r="U23" s="15">
        <v>110</v>
      </c>
      <c r="V23" s="14">
        <v>57</v>
      </c>
      <c r="W23" s="22">
        <f t="shared" si="0"/>
        <v>1809</v>
      </c>
      <c r="X23" s="21">
        <f t="shared" si="1"/>
        <v>964</v>
      </c>
      <c r="Y23" s="19">
        <f t="shared" si="2"/>
        <v>54</v>
      </c>
    </row>
    <row r="24" spans="1:25" ht="23.1" customHeight="1">
      <c r="A24" s="11">
        <v>18</v>
      </c>
      <c r="B24" s="26" t="s">
        <v>234</v>
      </c>
      <c r="C24" s="13">
        <v>145</v>
      </c>
      <c r="D24" s="14">
        <v>98</v>
      </c>
      <c r="E24" s="15">
        <v>134</v>
      </c>
      <c r="F24" s="14">
        <v>76</v>
      </c>
      <c r="G24" s="13">
        <v>105</v>
      </c>
      <c r="H24" s="23">
        <v>72</v>
      </c>
      <c r="I24" s="15">
        <v>219</v>
      </c>
      <c r="J24" s="14">
        <v>124</v>
      </c>
      <c r="K24" s="13">
        <v>198</v>
      </c>
      <c r="L24" s="14">
        <v>131</v>
      </c>
      <c r="M24" s="15">
        <v>202</v>
      </c>
      <c r="N24" s="14">
        <v>110</v>
      </c>
      <c r="O24" s="13">
        <v>326</v>
      </c>
      <c r="P24" s="14">
        <v>193</v>
      </c>
      <c r="Q24" s="15">
        <v>100</v>
      </c>
      <c r="R24" s="14">
        <v>57</v>
      </c>
      <c r="S24" s="13">
        <v>270</v>
      </c>
      <c r="T24" s="14">
        <v>168</v>
      </c>
      <c r="U24" s="15">
        <v>110</v>
      </c>
      <c r="V24" s="14">
        <v>59</v>
      </c>
      <c r="W24" s="22">
        <f t="shared" si="0"/>
        <v>1809</v>
      </c>
      <c r="X24" s="21">
        <f t="shared" si="1"/>
        <v>1088</v>
      </c>
      <c r="Y24" s="19">
        <f t="shared" si="2"/>
        <v>61</v>
      </c>
    </row>
    <row r="25" spans="1:25" ht="23.1" customHeight="1">
      <c r="A25" s="11">
        <v>19</v>
      </c>
      <c r="B25" s="26" t="s">
        <v>235</v>
      </c>
      <c r="C25" s="13">
        <v>145</v>
      </c>
      <c r="D25" s="14">
        <v>74</v>
      </c>
      <c r="E25" s="15">
        <v>134</v>
      </c>
      <c r="F25" s="14">
        <v>57</v>
      </c>
      <c r="G25" s="13">
        <v>105</v>
      </c>
      <c r="H25" s="23">
        <v>52</v>
      </c>
      <c r="I25" s="15">
        <v>219</v>
      </c>
      <c r="J25" s="14">
        <v>84</v>
      </c>
      <c r="K25" s="13">
        <v>198</v>
      </c>
      <c r="L25" s="14">
        <v>87</v>
      </c>
      <c r="M25" s="15">
        <v>202</v>
      </c>
      <c r="N25" s="14">
        <v>86</v>
      </c>
      <c r="O25" s="13">
        <v>326</v>
      </c>
      <c r="P25" s="14">
        <v>119</v>
      </c>
      <c r="Q25" s="15">
        <v>100</v>
      </c>
      <c r="R25" s="14">
        <v>37</v>
      </c>
      <c r="S25" s="13">
        <v>270</v>
      </c>
      <c r="T25" s="14">
        <v>134</v>
      </c>
      <c r="U25" s="15">
        <v>110</v>
      </c>
      <c r="V25" s="14">
        <v>38</v>
      </c>
      <c r="W25" s="22">
        <f t="shared" si="0"/>
        <v>1809</v>
      </c>
      <c r="X25" s="21">
        <f t="shared" si="1"/>
        <v>768</v>
      </c>
      <c r="Y25" s="19">
        <f t="shared" si="2"/>
        <v>43</v>
      </c>
    </row>
    <row r="26" spans="1:25" ht="23.1" customHeight="1">
      <c r="A26" s="11">
        <v>20</v>
      </c>
      <c r="B26" s="26" t="s">
        <v>236</v>
      </c>
      <c r="C26" s="13">
        <v>145</v>
      </c>
      <c r="D26" s="14">
        <v>118</v>
      </c>
      <c r="E26" s="15">
        <v>134</v>
      </c>
      <c r="F26" s="14">
        <v>102</v>
      </c>
      <c r="G26" s="13">
        <v>105</v>
      </c>
      <c r="H26" s="23">
        <v>84</v>
      </c>
      <c r="I26" s="15">
        <v>219</v>
      </c>
      <c r="J26" s="14">
        <v>176</v>
      </c>
      <c r="K26" s="13">
        <v>198</v>
      </c>
      <c r="L26" s="14">
        <v>139</v>
      </c>
      <c r="M26" s="15">
        <v>202</v>
      </c>
      <c r="N26" s="14">
        <v>144</v>
      </c>
      <c r="O26" s="13">
        <v>326</v>
      </c>
      <c r="P26" s="14">
        <v>238</v>
      </c>
      <c r="Q26" s="15">
        <v>100</v>
      </c>
      <c r="R26" s="14">
        <v>74</v>
      </c>
      <c r="S26" s="13">
        <v>270</v>
      </c>
      <c r="T26" s="14">
        <v>215</v>
      </c>
      <c r="U26" s="15">
        <v>110</v>
      </c>
      <c r="V26" s="14">
        <v>76</v>
      </c>
      <c r="W26" s="22">
        <f t="shared" si="0"/>
        <v>1809</v>
      </c>
      <c r="X26" s="21">
        <f t="shared" si="1"/>
        <v>1366</v>
      </c>
      <c r="Y26" s="19">
        <f t="shared" si="2"/>
        <v>76</v>
      </c>
    </row>
    <row r="27" spans="1:25" ht="23.1" customHeight="1">
      <c r="A27" s="11">
        <v>21</v>
      </c>
      <c r="B27" s="26" t="s">
        <v>237</v>
      </c>
      <c r="C27" s="13">
        <v>145</v>
      </c>
      <c r="D27" s="14">
        <v>99</v>
      </c>
      <c r="E27" s="15">
        <v>134</v>
      </c>
      <c r="F27" s="14">
        <v>86</v>
      </c>
      <c r="G27" s="13">
        <v>105</v>
      </c>
      <c r="H27" s="23">
        <v>71</v>
      </c>
      <c r="I27" s="15">
        <v>219</v>
      </c>
      <c r="J27" s="14">
        <v>143</v>
      </c>
      <c r="K27" s="13">
        <v>198</v>
      </c>
      <c r="L27" s="14">
        <v>127</v>
      </c>
      <c r="M27" s="15">
        <v>202</v>
      </c>
      <c r="N27" s="14">
        <v>131</v>
      </c>
      <c r="O27" s="13">
        <v>326</v>
      </c>
      <c r="P27" s="14">
        <v>214</v>
      </c>
      <c r="Q27" s="15">
        <v>100</v>
      </c>
      <c r="R27" s="14">
        <v>66</v>
      </c>
      <c r="S27" s="13">
        <v>270</v>
      </c>
      <c r="T27" s="14">
        <v>187</v>
      </c>
      <c r="U27" s="15">
        <v>110</v>
      </c>
      <c r="V27" s="14">
        <v>60</v>
      </c>
      <c r="W27" s="22">
        <f t="shared" si="0"/>
        <v>1809</v>
      </c>
      <c r="X27" s="21">
        <f t="shared" si="1"/>
        <v>1184</v>
      </c>
      <c r="Y27" s="19">
        <f t="shared" si="2"/>
        <v>66</v>
      </c>
    </row>
    <row r="28" spans="1:25" ht="23.1" customHeight="1">
      <c r="A28" s="11">
        <v>22</v>
      </c>
      <c r="B28" s="26" t="s">
        <v>238</v>
      </c>
      <c r="C28" s="13">
        <v>145</v>
      </c>
      <c r="D28" s="14">
        <v>88</v>
      </c>
      <c r="E28" s="15">
        <v>134</v>
      </c>
      <c r="F28" s="14">
        <v>88</v>
      </c>
      <c r="G28" s="13">
        <v>105</v>
      </c>
      <c r="H28" s="23">
        <v>38</v>
      </c>
      <c r="I28" s="15">
        <v>219</v>
      </c>
      <c r="J28" s="14">
        <v>101</v>
      </c>
      <c r="K28" s="13">
        <v>198</v>
      </c>
      <c r="L28" s="14">
        <v>109</v>
      </c>
      <c r="M28" s="15">
        <v>202</v>
      </c>
      <c r="N28" s="14">
        <v>121</v>
      </c>
      <c r="O28" s="13">
        <v>326</v>
      </c>
      <c r="P28" s="14">
        <v>193</v>
      </c>
      <c r="Q28" s="15">
        <v>100</v>
      </c>
      <c r="R28" s="14">
        <v>63</v>
      </c>
      <c r="S28" s="13">
        <v>270</v>
      </c>
      <c r="T28" s="14">
        <v>168</v>
      </c>
      <c r="U28" s="15">
        <v>110</v>
      </c>
      <c r="V28" s="14">
        <v>60</v>
      </c>
      <c r="W28" s="22">
        <f t="shared" si="0"/>
        <v>1809</v>
      </c>
      <c r="X28" s="21">
        <f t="shared" si="1"/>
        <v>1029</v>
      </c>
      <c r="Y28" s="19">
        <f t="shared" si="2"/>
        <v>57</v>
      </c>
    </row>
    <row r="29" spans="1:25" ht="23.1" customHeight="1">
      <c r="A29" s="11">
        <v>23</v>
      </c>
      <c r="B29" s="26" t="s">
        <v>239</v>
      </c>
      <c r="C29" s="13">
        <v>145</v>
      </c>
      <c r="D29" s="14">
        <v>94</v>
      </c>
      <c r="E29" s="15">
        <v>134</v>
      </c>
      <c r="F29" s="14">
        <v>80</v>
      </c>
      <c r="G29" s="13">
        <v>105</v>
      </c>
      <c r="H29" s="23">
        <v>70</v>
      </c>
      <c r="I29" s="15">
        <v>219</v>
      </c>
      <c r="J29" s="14">
        <v>134</v>
      </c>
      <c r="K29" s="13">
        <v>198</v>
      </c>
      <c r="L29" s="14">
        <v>112</v>
      </c>
      <c r="M29" s="15">
        <v>202</v>
      </c>
      <c r="N29" s="14">
        <v>112</v>
      </c>
      <c r="O29" s="13">
        <v>326</v>
      </c>
      <c r="P29" s="14">
        <v>205</v>
      </c>
      <c r="Q29" s="15">
        <v>100</v>
      </c>
      <c r="R29" s="14">
        <v>60</v>
      </c>
      <c r="S29" s="13">
        <v>270</v>
      </c>
      <c r="T29" s="14">
        <v>194</v>
      </c>
      <c r="U29" s="15">
        <v>110</v>
      </c>
      <c r="V29" s="14">
        <v>71</v>
      </c>
      <c r="W29" s="22">
        <f t="shared" si="0"/>
        <v>1809</v>
      </c>
      <c r="X29" s="21">
        <f>D29+F29+H29+J29+L29+N29+P29+R29+T29+V29+100</f>
        <v>1232</v>
      </c>
      <c r="Y29" s="19">
        <f t="shared" si="2"/>
        <v>69</v>
      </c>
    </row>
    <row r="30" spans="1:25" ht="23.1" customHeight="1">
      <c r="A30" s="11">
        <v>24</v>
      </c>
      <c r="B30" s="26" t="s">
        <v>240</v>
      </c>
      <c r="C30" s="13">
        <v>145</v>
      </c>
      <c r="D30" s="14">
        <v>91</v>
      </c>
      <c r="E30" s="15">
        <v>134</v>
      </c>
      <c r="F30" s="14">
        <v>62</v>
      </c>
      <c r="G30" s="13">
        <v>105</v>
      </c>
      <c r="H30" s="23">
        <v>68</v>
      </c>
      <c r="I30" s="15">
        <v>219</v>
      </c>
      <c r="J30" s="14">
        <v>102</v>
      </c>
      <c r="K30" s="13">
        <v>198</v>
      </c>
      <c r="L30" s="14">
        <v>110</v>
      </c>
      <c r="M30" s="15">
        <v>202</v>
      </c>
      <c r="N30" s="14">
        <v>100</v>
      </c>
      <c r="O30" s="13">
        <v>326</v>
      </c>
      <c r="P30" s="14">
        <v>165</v>
      </c>
      <c r="Q30" s="15">
        <v>100</v>
      </c>
      <c r="R30" s="14">
        <v>63</v>
      </c>
      <c r="S30" s="13">
        <v>270</v>
      </c>
      <c r="T30" s="14">
        <v>145</v>
      </c>
      <c r="U30" s="15">
        <v>110</v>
      </c>
      <c r="V30" s="14">
        <v>49</v>
      </c>
      <c r="W30" s="22">
        <f t="shared" si="0"/>
        <v>1809</v>
      </c>
      <c r="X30" s="21">
        <f t="shared" si="1"/>
        <v>955</v>
      </c>
      <c r="Y30" s="19">
        <f t="shared" si="2"/>
        <v>53</v>
      </c>
    </row>
    <row r="31" spans="1:25" ht="23.1" customHeight="1">
      <c r="A31" s="11">
        <v>25</v>
      </c>
      <c r="B31" s="26" t="s">
        <v>241</v>
      </c>
      <c r="C31" s="13">
        <v>145</v>
      </c>
      <c r="D31" s="14">
        <v>110</v>
      </c>
      <c r="E31" s="15">
        <v>134</v>
      </c>
      <c r="F31" s="14">
        <v>92</v>
      </c>
      <c r="G31" s="13">
        <v>105</v>
      </c>
      <c r="H31" s="23">
        <v>68</v>
      </c>
      <c r="I31" s="15">
        <v>219</v>
      </c>
      <c r="J31" s="14">
        <v>145</v>
      </c>
      <c r="K31" s="13">
        <v>198</v>
      </c>
      <c r="L31" s="14">
        <v>132</v>
      </c>
      <c r="M31" s="15">
        <v>202</v>
      </c>
      <c r="N31" s="14">
        <v>129</v>
      </c>
      <c r="O31" s="13">
        <v>326</v>
      </c>
      <c r="P31" s="14">
        <v>229</v>
      </c>
      <c r="Q31" s="15">
        <v>100</v>
      </c>
      <c r="R31" s="14">
        <v>76</v>
      </c>
      <c r="S31" s="13">
        <v>270</v>
      </c>
      <c r="T31" s="14">
        <v>199</v>
      </c>
      <c r="U31" s="15">
        <v>110</v>
      </c>
      <c r="V31" s="14">
        <v>71</v>
      </c>
      <c r="W31" s="22">
        <f t="shared" si="0"/>
        <v>1809</v>
      </c>
      <c r="X31" s="21">
        <f t="shared" si="1"/>
        <v>1251</v>
      </c>
      <c r="Y31" s="19">
        <f t="shared" si="2"/>
        <v>70</v>
      </c>
    </row>
    <row r="32" spans="1:25" ht="23.1" customHeight="1">
      <c r="A32" s="11">
        <v>26</v>
      </c>
      <c r="B32" s="26" t="s">
        <v>242</v>
      </c>
      <c r="C32" s="13">
        <v>145</v>
      </c>
      <c r="D32" s="14">
        <v>110</v>
      </c>
      <c r="E32" s="15">
        <v>134</v>
      </c>
      <c r="F32" s="14">
        <v>106</v>
      </c>
      <c r="G32" s="13">
        <v>105</v>
      </c>
      <c r="H32" s="23">
        <v>75</v>
      </c>
      <c r="I32" s="15">
        <v>219</v>
      </c>
      <c r="J32" s="14">
        <v>167</v>
      </c>
      <c r="K32" s="13">
        <v>198</v>
      </c>
      <c r="L32" s="14">
        <v>150</v>
      </c>
      <c r="M32" s="15">
        <v>202</v>
      </c>
      <c r="N32" s="14">
        <v>162</v>
      </c>
      <c r="O32" s="13">
        <v>326</v>
      </c>
      <c r="P32" s="14">
        <v>246</v>
      </c>
      <c r="Q32" s="15">
        <v>100</v>
      </c>
      <c r="R32" s="14">
        <v>79</v>
      </c>
      <c r="S32" s="13">
        <v>270</v>
      </c>
      <c r="T32" s="14">
        <v>220</v>
      </c>
      <c r="U32" s="15">
        <v>110</v>
      </c>
      <c r="V32" s="14">
        <v>78</v>
      </c>
      <c r="W32" s="22">
        <f t="shared" si="0"/>
        <v>1809</v>
      </c>
      <c r="X32" s="21">
        <f t="shared" si="1"/>
        <v>1393</v>
      </c>
      <c r="Y32" s="19">
        <f t="shared" si="2"/>
        <v>78</v>
      </c>
    </row>
    <row r="33" spans="1:25" ht="23.1" customHeight="1">
      <c r="A33" s="11">
        <v>27</v>
      </c>
      <c r="B33" s="26" t="s">
        <v>243</v>
      </c>
      <c r="C33" s="13">
        <v>145</v>
      </c>
      <c r="D33" s="14">
        <v>81</v>
      </c>
      <c r="E33" s="15">
        <v>134</v>
      </c>
      <c r="F33" s="14">
        <v>63</v>
      </c>
      <c r="G33" s="13">
        <v>105</v>
      </c>
      <c r="H33" s="23">
        <v>64</v>
      </c>
      <c r="I33" s="15">
        <v>219</v>
      </c>
      <c r="J33" s="14">
        <v>109</v>
      </c>
      <c r="K33" s="13">
        <v>198</v>
      </c>
      <c r="L33" s="14">
        <v>110</v>
      </c>
      <c r="M33" s="15">
        <v>202</v>
      </c>
      <c r="N33" s="14">
        <v>103</v>
      </c>
      <c r="O33" s="13">
        <v>326</v>
      </c>
      <c r="P33" s="14">
        <v>171</v>
      </c>
      <c r="Q33" s="15">
        <v>100</v>
      </c>
      <c r="R33" s="14">
        <v>61</v>
      </c>
      <c r="S33" s="13">
        <v>270</v>
      </c>
      <c r="T33" s="14">
        <v>155</v>
      </c>
      <c r="U33" s="15">
        <v>110</v>
      </c>
      <c r="V33" s="14">
        <v>48</v>
      </c>
      <c r="W33" s="22">
        <f t="shared" si="0"/>
        <v>1809</v>
      </c>
      <c r="X33" s="21">
        <f t="shared" si="1"/>
        <v>965</v>
      </c>
      <c r="Y33" s="19">
        <f t="shared" si="2"/>
        <v>54</v>
      </c>
    </row>
    <row r="34" spans="1:25" ht="23.1" customHeight="1">
      <c r="A34" s="11">
        <v>28</v>
      </c>
      <c r="B34" s="26" t="s">
        <v>244</v>
      </c>
      <c r="C34" s="13">
        <v>145</v>
      </c>
      <c r="D34" s="14">
        <v>86</v>
      </c>
      <c r="E34" s="15">
        <v>134</v>
      </c>
      <c r="F34" s="14">
        <v>76</v>
      </c>
      <c r="G34" s="13">
        <v>105</v>
      </c>
      <c r="H34" s="23">
        <v>62</v>
      </c>
      <c r="I34" s="15">
        <v>219</v>
      </c>
      <c r="J34" s="14">
        <v>115</v>
      </c>
      <c r="K34" s="13">
        <v>198</v>
      </c>
      <c r="L34" s="14">
        <v>113</v>
      </c>
      <c r="M34" s="15">
        <v>202</v>
      </c>
      <c r="N34" s="14">
        <v>109</v>
      </c>
      <c r="O34" s="13">
        <v>326</v>
      </c>
      <c r="P34" s="14">
        <v>185</v>
      </c>
      <c r="Q34" s="15">
        <v>100</v>
      </c>
      <c r="R34" s="14">
        <v>62</v>
      </c>
      <c r="S34" s="13">
        <v>270</v>
      </c>
      <c r="T34" s="14">
        <v>165</v>
      </c>
      <c r="U34" s="15">
        <v>110</v>
      </c>
      <c r="V34" s="14">
        <v>47</v>
      </c>
      <c r="W34" s="22">
        <f t="shared" si="0"/>
        <v>1809</v>
      </c>
      <c r="X34" s="21">
        <f t="shared" si="1"/>
        <v>1020</v>
      </c>
      <c r="Y34" s="19">
        <f t="shared" si="2"/>
        <v>57</v>
      </c>
    </row>
    <row r="35" spans="1:25" ht="23.1" customHeight="1">
      <c r="A35" s="11">
        <v>29</v>
      </c>
      <c r="B35" s="26" t="s">
        <v>245</v>
      </c>
      <c r="C35" s="13">
        <v>145</v>
      </c>
      <c r="D35" s="14">
        <v>0</v>
      </c>
      <c r="E35" s="15">
        <v>134</v>
      </c>
      <c r="F35" s="14">
        <v>0</v>
      </c>
      <c r="G35" s="13">
        <v>105</v>
      </c>
      <c r="H35" s="23">
        <v>0</v>
      </c>
      <c r="I35" s="15">
        <v>219</v>
      </c>
      <c r="J35" s="14">
        <v>0</v>
      </c>
      <c r="K35" s="13">
        <v>198</v>
      </c>
      <c r="L35" s="14">
        <v>0</v>
      </c>
      <c r="M35" s="15">
        <v>202</v>
      </c>
      <c r="N35" s="14">
        <v>0</v>
      </c>
      <c r="O35" s="13">
        <v>326</v>
      </c>
      <c r="P35" s="14">
        <v>0</v>
      </c>
      <c r="Q35" s="15">
        <v>100</v>
      </c>
      <c r="R35" s="14">
        <v>0</v>
      </c>
      <c r="S35" s="13">
        <v>270</v>
      </c>
      <c r="T35" s="14">
        <v>3</v>
      </c>
      <c r="U35" s="15">
        <v>110</v>
      </c>
      <c r="V35" s="14">
        <v>0</v>
      </c>
      <c r="W35" s="22">
        <f t="shared" si="0"/>
        <v>1809</v>
      </c>
      <c r="X35" s="21">
        <f t="shared" si="1"/>
        <v>3</v>
      </c>
      <c r="Y35" s="19">
        <f t="shared" si="2"/>
        <v>1</v>
      </c>
    </row>
    <row r="36" spans="1:25" ht="23.1" customHeight="1">
      <c r="A36" s="11">
        <v>30</v>
      </c>
      <c r="B36" s="26" t="s">
        <v>246</v>
      </c>
      <c r="C36" s="13">
        <v>145</v>
      </c>
      <c r="D36" s="14">
        <v>77</v>
      </c>
      <c r="E36" s="15">
        <v>134</v>
      </c>
      <c r="F36" s="14">
        <v>74</v>
      </c>
      <c r="G36" s="13">
        <v>105</v>
      </c>
      <c r="H36" s="23">
        <v>64</v>
      </c>
      <c r="I36" s="15">
        <v>219</v>
      </c>
      <c r="J36" s="14">
        <v>114</v>
      </c>
      <c r="K36" s="13">
        <v>198</v>
      </c>
      <c r="L36" s="14">
        <v>114</v>
      </c>
      <c r="M36" s="15">
        <v>202</v>
      </c>
      <c r="N36" s="14">
        <v>110</v>
      </c>
      <c r="O36" s="13">
        <v>326</v>
      </c>
      <c r="P36" s="14">
        <v>178</v>
      </c>
      <c r="Q36" s="15">
        <v>100</v>
      </c>
      <c r="R36" s="14">
        <v>56</v>
      </c>
      <c r="S36" s="13">
        <v>270</v>
      </c>
      <c r="T36" s="14">
        <v>162</v>
      </c>
      <c r="U36" s="15">
        <v>110</v>
      </c>
      <c r="V36" s="14">
        <v>55</v>
      </c>
      <c r="W36" s="22">
        <f t="shared" si="0"/>
        <v>1809</v>
      </c>
      <c r="X36" s="21">
        <f t="shared" si="1"/>
        <v>1004</v>
      </c>
      <c r="Y36" s="19">
        <f t="shared" si="2"/>
        <v>56</v>
      </c>
    </row>
    <row r="37" spans="1:25" ht="23.1" customHeight="1">
      <c r="A37" s="11">
        <v>31</v>
      </c>
      <c r="B37" s="26" t="s">
        <v>22</v>
      </c>
      <c r="C37" s="13">
        <v>145</v>
      </c>
      <c r="D37" s="14">
        <v>70</v>
      </c>
      <c r="E37" s="15">
        <v>134</v>
      </c>
      <c r="F37" s="14">
        <v>52</v>
      </c>
      <c r="G37" s="13">
        <v>105</v>
      </c>
      <c r="H37" s="23">
        <v>48</v>
      </c>
      <c r="I37" s="15">
        <v>219</v>
      </c>
      <c r="J37" s="14">
        <v>84</v>
      </c>
      <c r="K37" s="13">
        <v>198</v>
      </c>
      <c r="L37" s="14">
        <v>79</v>
      </c>
      <c r="M37" s="15">
        <v>202</v>
      </c>
      <c r="N37" s="14">
        <v>62</v>
      </c>
      <c r="O37" s="13">
        <v>326</v>
      </c>
      <c r="P37" s="14">
        <v>119</v>
      </c>
      <c r="Q37" s="15">
        <v>107</v>
      </c>
      <c r="R37" s="14">
        <v>34</v>
      </c>
      <c r="S37" s="13">
        <v>270</v>
      </c>
      <c r="T37" s="14">
        <v>125</v>
      </c>
      <c r="U37" s="15">
        <v>102</v>
      </c>
      <c r="V37" s="14">
        <v>35</v>
      </c>
      <c r="W37" s="22">
        <f t="shared" si="0"/>
        <v>1808</v>
      </c>
      <c r="X37" s="21">
        <f t="shared" si="1"/>
        <v>708</v>
      </c>
      <c r="Y37" s="19">
        <f t="shared" si="2"/>
        <v>40</v>
      </c>
    </row>
    <row r="38" spans="1:25" ht="23.1" customHeight="1">
      <c r="A38" s="11">
        <v>32</v>
      </c>
      <c r="B38" s="26" t="s">
        <v>247</v>
      </c>
      <c r="C38" s="13">
        <v>145</v>
      </c>
      <c r="D38" s="14">
        <v>83</v>
      </c>
      <c r="E38" s="15">
        <v>134</v>
      </c>
      <c r="F38" s="14">
        <v>67</v>
      </c>
      <c r="G38" s="13">
        <v>105</v>
      </c>
      <c r="H38" s="23">
        <v>59</v>
      </c>
      <c r="I38" s="15">
        <v>219</v>
      </c>
      <c r="J38" s="14">
        <v>101</v>
      </c>
      <c r="K38" s="13">
        <v>198</v>
      </c>
      <c r="L38" s="14">
        <v>95</v>
      </c>
      <c r="M38" s="15">
        <v>202</v>
      </c>
      <c r="N38" s="14">
        <v>104</v>
      </c>
      <c r="O38" s="13">
        <v>326</v>
      </c>
      <c r="P38" s="14">
        <v>156</v>
      </c>
      <c r="Q38" s="15">
        <v>107</v>
      </c>
      <c r="R38" s="14">
        <v>40</v>
      </c>
      <c r="S38" s="13">
        <v>270</v>
      </c>
      <c r="T38" s="14">
        <v>138</v>
      </c>
      <c r="U38" s="15">
        <v>102</v>
      </c>
      <c r="V38" s="14">
        <v>53</v>
      </c>
      <c r="W38" s="22">
        <f t="shared" si="0"/>
        <v>1808</v>
      </c>
      <c r="X38" s="21">
        <f t="shared" si="1"/>
        <v>896</v>
      </c>
      <c r="Y38" s="19">
        <f t="shared" si="2"/>
        <v>50</v>
      </c>
    </row>
    <row r="39" spans="1:25" ht="23.1" customHeight="1">
      <c r="A39" s="11">
        <v>33</v>
      </c>
      <c r="B39" s="26" t="s">
        <v>248</v>
      </c>
      <c r="C39" s="13">
        <v>145</v>
      </c>
      <c r="D39" s="14">
        <v>63</v>
      </c>
      <c r="E39" s="15">
        <v>134</v>
      </c>
      <c r="F39" s="14">
        <v>38</v>
      </c>
      <c r="G39" s="13">
        <v>105</v>
      </c>
      <c r="H39" s="23">
        <v>31</v>
      </c>
      <c r="I39" s="15">
        <v>219</v>
      </c>
      <c r="J39" s="14">
        <v>70</v>
      </c>
      <c r="K39" s="13">
        <v>198</v>
      </c>
      <c r="L39" s="14">
        <v>70</v>
      </c>
      <c r="M39" s="15">
        <v>202</v>
      </c>
      <c r="N39" s="14">
        <v>74</v>
      </c>
      <c r="O39" s="13">
        <v>326</v>
      </c>
      <c r="P39" s="14">
        <v>52</v>
      </c>
      <c r="Q39" s="15">
        <v>107</v>
      </c>
      <c r="R39" s="14">
        <v>13</v>
      </c>
      <c r="S39" s="13">
        <v>270</v>
      </c>
      <c r="T39" s="14">
        <v>64</v>
      </c>
      <c r="U39" s="15">
        <v>102</v>
      </c>
      <c r="V39" s="14">
        <v>17</v>
      </c>
      <c r="W39" s="22">
        <f t="shared" si="0"/>
        <v>1808</v>
      </c>
      <c r="X39" s="21">
        <f t="shared" si="1"/>
        <v>492</v>
      </c>
      <c r="Y39" s="19">
        <f t="shared" si="2"/>
        <v>28</v>
      </c>
    </row>
    <row r="40" spans="1:25" ht="23.1" customHeight="1">
      <c r="A40" s="11">
        <v>34</v>
      </c>
      <c r="B40" s="26" t="s">
        <v>23</v>
      </c>
      <c r="C40" s="13">
        <v>145</v>
      </c>
      <c r="D40" s="14">
        <v>91</v>
      </c>
      <c r="E40" s="15">
        <v>134</v>
      </c>
      <c r="F40" s="14">
        <v>90</v>
      </c>
      <c r="G40" s="13">
        <v>105</v>
      </c>
      <c r="H40" s="23">
        <v>65</v>
      </c>
      <c r="I40" s="15">
        <v>219</v>
      </c>
      <c r="J40" s="14">
        <v>150</v>
      </c>
      <c r="K40" s="13">
        <v>198</v>
      </c>
      <c r="L40" s="14">
        <v>126</v>
      </c>
      <c r="M40" s="15">
        <v>202</v>
      </c>
      <c r="N40" s="14">
        <v>127</v>
      </c>
      <c r="O40" s="13">
        <v>326</v>
      </c>
      <c r="P40" s="14">
        <v>212</v>
      </c>
      <c r="Q40" s="15">
        <v>107</v>
      </c>
      <c r="R40" s="14">
        <v>61</v>
      </c>
      <c r="S40" s="13">
        <v>270</v>
      </c>
      <c r="T40" s="14">
        <v>185</v>
      </c>
      <c r="U40" s="15">
        <v>102</v>
      </c>
      <c r="V40" s="14">
        <v>61</v>
      </c>
      <c r="W40" s="22">
        <f t="shared" si="0"/>
        <v>1808</v>
      </c>
      <c r="X40" s="21">
        <f t="shared" si="1"/>
        <v>1168</v>
      </c>
      <c r="Y40" s="19">
        <f t="shared" si="2"/>
        <v>65</v>
      </c>
    </row>
    <row r="41" spans="1:25" ht="23.1" customHeight="1">
      <c r="A41" s="11">
        <v>35</v>
      </c>
      <c r="B41" s="26" t="s">
        <v>249</v>
      </c>
      <c r="C41" s="13">
        <v>145</v>
      </c>
      <c r="D41" s="14">
        <v>15</v>
      </c>
      <c r="E41" s="15">
        <v>134</v>
      </c>
      <c r="F41" s="14">
        <v>12</v>
      </c>
      <c r="G41" s="13">
        <v>105</v>
      </c>
      <c r="H41" s="23">
        <v>7</v>
      </c>
      <c r="I41" s="15">
        <v>219</v>
      </c>
      <c r="J41" s="14">
        <v>14</v>
      </c>
      <c r="K41" s="13">
        <v>198</v>
      </c>
      <c r="L41" s="14">
        <v>19</v>
      </c>
      <c r="M41" s="15">
        <v>202</v>
      </c>
      <c r="N41" s="14">
        <v>0</v>
      </c>
      <c r="O41" s="13">
        <v>326</v>
      </c>
      <c r="P41" s="14">
        <v>32</v>
      </c>
      <c r="Q41" s="15">
        <v>107</v>
      </c>
      <c r="R41" s="14">
        <v>18</v>
      </c>
      <c r="S41" s="13">
        <v>270</v>
      </c>
      <c r="T41" s="14">
        <v>24</v>
      </c>
      <c r="U41" s="15">
        <v>102</v>
      </c>
      <c r="V41" s="14">
        <v>0</v>
      </c>
      <c r="W41" s="22">
        <f t="shared" si="0"/>
        <v>1808</v>
      </c>
      <c r="X41" s="21">
        <f t="shared" si="1"/>
        <v>141</v>
      </c>
      <c r="Y41" s="19">
        <f t="shared" si="2"/>
        <v>8</v>
      </c>
    </row>
    <row r="42" spans="1:25" ht="23.1" customHeight="1">
      <c r="A42" s="11">
        <v>36</v>
      </c>
      <c r="B42" s="26" t="s">
        <v>250</v>
      </c>
      <c r="C42" s="13">
        <v>145</v>
      </c>
      <c r="D42" s="14">
        <v>59</v>
      </c>
      <c r="E42" s="15">
        <v>134</v>
      </c>
      <c r="F42" s="14">
        <v>52</v>
      </c>
      <c r="G42" s="13">
        <v>105</v>
      </c>
      <c r="H42" s="23">
        <v>44</v>
      </c>
      <c r="I42" s="15">
        <v>219</v>
      </c>
      <c r="J42" s="14">
        <v>83</v>
      </c>
      <c r="K42" s="13">
        <v>198</v>
      </c>
      <c r="L42" s="14">
        <v>64</v>
      </c>
      <c r="M42" s="15">
        <v>202</v>
      </c>
      <c r="N42" s="14">
        <v>83</v>
      </c>
      <c r="O42" s="13">
        <v>326</v>
      </c>
      <c r="P42" s="14">
        <v>128</v>
      </c>
      <c r="Q42" s="15">
        <v>107</v>
      </c>
      <c r="R42" s="14">
        <v>39</v>
      </c>
      <c r="S42" s="13">
        <v>270</v>
      </c>
      <c r="T42" s="14">
        <v>122</v>
      </c>
      <c r="U42" s="15">
        <v>102</v>
      </c>
      <c r="V42" s="14">
        <v>45</v>
      </c>
      <c r="W42" s="22">
        <f t="shared" si="0"/>
        <v>1808</v>
      </c>
      <c r="X42" s="21">
        <f t="shared" si="1"/>
        <v>719</v>
      </c>
      <c r="Y42" s="19">
        <f t="shared" si="2"/>
        <v>40</v>
      </c>
    </row>
    <row r="43" spans="1:25" ht="23.1" customHeight="1">
      <c r="A43" s="11">
        <v>37</v>
      </c>
      <c r="B43" s="26" t="s">
        <v>251</v>
      </c>
      <c r="C43" s="13">
        <v>145</v>
      </c>
      <c r="D43" s="14">
        <v>84</v>
      </c>
      <c r="E43" s="15">
        <v>134</v>
      </c>
      <c r="F43" s="14">
        <v>55</v>
      </c>
      <c r="G43" s="13">
        <v>105</v>
      </c>
      <c r="H43" s="23">
        <v>36</v>
      </c>
      <c r="I43" s="15">
        <v>219</v>
      </c>
      <c r="J43" s="14">
        <v>84</v>
      </c>
      <c r="K43" s="13">
        <v>198</v>
      </c>
      <c r="L43" s="14">
        <v>96</v>
      </c>
      <c r="M43" s="15">
        <v>202</v>
      </c>
      <c r="N43" s="14">
        <v>82</v>
      </c>
      <c r="O43" s="13">
        <v>326</v>
      </c>
      <c r="P43" s="14">
        <v>165</v>
      </c>
      <c r="Q43" s="15">
        <v>107</v>
      </c>
      <c r="R43" s="14">
        <v>47</v>
      </c>
      <c r="S43" s="13">
        <v>270</v>
      </c>
      <c r="T43" s="14">
        <v>156</v>
      </c>
      <c r="U43" s="15">
        <v>102</v>
      </c>
      <c r="V43" s="14">
        <v>54</v>
      </c>
      <c r="W43" s="22">
        <f t="shared" si="0"/>
        <v>1808</v>
      </c>
      <c r="X43" s="21">
        <f t="shared" si="1"/>
        <v>859</v>
      </c>
      <c r="Y43" s="19">
        <f t="shared" si="2"/>
        <v>48</v>
      </c>
    </row>
    <row r="44" spans="1:25" ht="23.1" customHeight="1">
      <c r="A44" s="11">
        <v>38</v>
      </c>
      <c r="B44" s="26" t="s">
        <v>252</v>
      </c>
      <c r="C44" s="13">
        <v>145</v>
      </c>
      <c r="D44" s="14">
        <v>88</v>
      </c>
      <c r="E44" s="15">
        <v>134</v>
      </c>
      <c r="F44" s="14">
        <v>89</v>
      </c>
      <c r="G44" s="13">
        <v>105</v>
      </c>
      <c r="H44" s="23">
        <v>53</v>
      </c>
      <c r="I44" s="15">
        <v>219</v>
      </c>
      <c r="J44" s="14">
        <v>123</v>
      </c>
      <c r="K44" s="13">
        <v>198</v>
      </c>
      <c r="L44" s="14">
        <v>117</v>
      </c>
      <c r="M44" s="15">
        <v>202</v>
      </c>
      <c r="N44" s="14">
        <v>130</v>
      </c>
      <c r="O44" s="13">
        <v>326</v>
      </c>
      <c r="P44" s="14">
        <v>186</v>
      </c>
      <c r="Q44" s="15">
        <v>107</v>
      </c>
      <c r="R44" s="14">
        <v>59</v>
      </c>
      <c r="S44" s="13">
        <v>270</v>
      </c>
      <c r="T44" s="14">
        <v>160</v>
      </c>
      <c r="U44" s="15">
        <v>102</v>
      </c>
      <c r="V44" s="14">
        <v>62</v>
      </c>
      <c r="W44" s="22">
        <f t="shared" si="0"/>
        <v>1808</v>
      </c>
      <c r="X44" s="21">
        <f t="shared" si="1"/>
        <v>1067</v>
      </c>
      <c r="Y44" s="19">
        <f t="shared" si="2"/>
        <v>60</v>
      </c>
    </row>
    <row r="45" spans="1:25" ht="23.1" customHeight="1">
      <c r="A45" s="11">
        <v>39</v>
      </c>
      <c r="B45" s="26" t="s">
        <v>253</v>
      </c>
      <c r="C45" s="13">
        <v>145</v>
      </c>
      <c r="D45" s="14">
        <v>66</v>
      </c>
      <c r="E45" s="15">
        <v>134</v>
      </c>
      <c r="F45" s="14">
        <v>49</v>
      </c>
      <c r="G45" s="13">
        <v>105</v>
      </c>
      <c r="H45" s="23">
        <v>41</v>
      </c>
      <c r="I45" s="15">
        <v>219</v>
      </c>
      <c r="J45" s="14">
        <v>73</v>
      </c>
      <c r="K45" s="13">
        <v>198</v>
      </c>
      <c r="L45" s="14">
        <v>73</v>
      </c>
      <c r="M45" s="15">
        <v>202</v>
      </c>
      <c r="N45" s="14">
        <v>67</v>
      </c>
      <c r="O45" s="13">
        <v>326</v>
      </c>
      <c r="P45" s="14">
        <v>120</v>
      </c>
      <c r="Q45" s="15">
        <v>107</v>
      </c>
      <c r="R45" s="14">
        <v>31</v>
      </c>
      <c r="S45" s="13">
        <v>270</v>
      </c>
      <c r="T45" s="14">
        <v>156</v>
      </c>
      <c r="U45" s="15">
        <v>102</v>
      </c>
      <c r="V45" s="14">
        <v>47</v>
      </c>
      <c r="W45" s="22">
        <f t="shared" si="0"/>
        <v>1808</v>
      </c>
      <c r="X45" s="21">
        <f>D45+F45+H45+J45+L45+N45+P45+R45+T45+V45+100</f>
        <v>823</v>
      </c>
      <c r="Y45" s="19">
        <f t="shared" si="2"/>
        <v>46</v>
      </c>
    </row>
    <row r="46" spans="1:25" ht="23.1" customHeight="1">
      <c r="A46" s="11">
        <v>40</v>
      </c>
      <c r="B46" s="26" t="s">
        <v>254</v>
      </c>
      <c r="C46" s="13">
        <v>145</v>
      </c>
      <c r="D46" s="14">
        <v>98</v>
      </c>
      <c r="E46" s="15">
        <v>134</v>
      </c>
      <c r="F46" s="14">
        <v>63</v>
      </c>
      <c r="G46" s="13">
        <v>105</v>
      </c>
      <c r="H46" s="23">
        <v>69</v>
      </c>
      <c r="I46" s="15">
        <v>219</v>
      </c>
      <c r="J46" s="14">
        <v>99</v>
      </c>
      <c r="K46" s="13">
        <v>198</v>
      </c>
      <c r="L46" s="14">
        <v>88</v>
      </c>
      <c r="M46" s="15">
        <v>202</v>
      </c>
      <c r="N46" s="14">
        <v>99</v>
      </c>
      <c r="O46" s="13">
        <v>326</v>
      </c>
      <c r="P46" s="14">
        <v>169</v>
      </c>
      <c r="Q46" s="15">
        <v>107</v>
      </c>
      <c r="R46" s="14">
        <v>43</v>
      </c>
      <c r="S46" s="13">
        <v>270</v>
      </c>
      <c r="T46" s="14">
        <v>145</v>
      </c>
      <c r="U46" s="15">
        <v>102</v>
      </c>
      <c r="V46" s="14">
        <v>55</v>
      </c>
      <c r="W46" s="22">
        <f t="shared" si="0"/>
        <v>1808</v>
      </c>
      <c r="X46" s="21">
        <f t="shared" si="1"/>
        <v>928</v>
      </c>
      <c r="Y46" s="19">
        <f t="shared" si="2"/>
        <v>52</v>
      </c>
    </row>
    <row r="47" spans="1:25" ht="23.1" customHeight="1">
      <c r="A47" s="11">
        <v>41</v>
      </c>
      <c r="B47" s="26" t="s">
        <v>255</v>
      </c>
      <c r="C47" s="13">
        <v>145</v>
      </c>
      <c r="D47" s="14">
        <v>52</v>
      </c>
      <c r="E47" s="15">
        <v>134</v>
      </c>
      <c r="F47" s="14">
        <v>41</v>
      </c>
      <c r="G47" s="13">
        <v>105</v>
      </c>
      <c r="H47" s="23">
        <v>34</v>
      </c>
      <c r="I47" s="15">
        <v>219</v>
      </c>
      <c r="J47" s="14">
        <v>66</v>
      </c>
      <c r="K47" s="13">
        <v>198</v>
      </c>
      <c r="L47" s="14">
        <v>65</v>
      </c>
      <c r="M47" s="15">
        <v>202</v>
      </c>
      <c r="N47" s="14">
        <v>68</v>
      </c>
      <c r="O47" s="13">
        <v>326</v>
      </c>
      <c r="P47" s="14">
        <v>108</v>
      </c>
      <c r="Q47" s="15">
        <v>107</v>
      </c>
      <c r="R47" s="14">
        <v>26</v>
      </c>
      <c r="S47" s="13">
        <v>270</v>
      </c>
      <c r="T47" s="14">
        <v>109</v>
      </c>
      <c r="U47" s="15">
        <v>102</v>
      </c>
      <c r="V47" s="14">
        <v>34</v>
      </c>
      <c r="W47" s="22">
        <f t="shared" si="0"/>
        <v>1808</v>
      </c>
      <c r="X47" s="21">
        <f t="shared" si="1"/>
        <v>603</v>
      </c>
      <c r="Y47" s="19">
        <f t="shared" si="2"/>
        <v>34</v>
      </c>
    </row>
    <row r="48" spans="1:25" ht="23.1" customHeight="1">
      <c r="A48" s="11">
        <v>42</v>
      </c>
      <c r="B48" s="26" t="s">
        <v>256</v>
      </c>
      <c r="C48" s="13">
        <v>145</v>
      </c>
      <c r="D48" s="14">
        <v>76</v>
      </c>
      <c r="E48" s="15">
        <v>134</v>
      </c>
      <c r="F48" s="14">
        <v>59</v>
      </c>
      <c r="G48" s="13">
        <v>105</v>
      </c>
      <c r="H48" s="23">
        <v>48</v>
      </c>
      <c r="I48" s="15">
        <v>219</v>
      </c>
      <c r="J48" s="14">
        <v>91</v>
      </c>
      <c r="K48" s="13">
        <v>198</v>
      </c>
      <c r="L48" s="14">
        <v>102</v>
      </c>
      <c r="M48" s="15">
        <v>202</v>
      </c>
      <c r="N48" s="14">
        <v>95</v>
      </c>
      <c r="O48" s="13">
        <v>326</v>
      </c>
      <c r="P48" s="14">
        <v>144</v>
      </c>
      <c r="Q48" s="15">
        <v>107</v>
      </c>
      <c r="R48" s="14">
        <v>38</v>
      </c>
      <c r="S48" s="13">
        <v>270</v>
      </c>
      <c r="T48" s="14">
        <v>138</v>
      </c>
      <c r="U48" s="15">
        <v>102</v>
      </c>
      <c r="V48" s="14">
        <v>55</v>
      </c>
      <c r="W48" s="22">
        <f t="shared" si="0"/>
        <v>1808</v>
      </c>
      <c r="X48" s="21">
        <f t="shared" si="1"/>
        <v>846</v>
      </c>
      <c r="Y48" s="19">
        <f t="shared" si="2"/>
        <v>47</v>
      </c>
    </row>
    <row r="49" spans="1:25" ht="23.1" customHeight="1">
      <c r="A49" s="11">
        <v>43</v>
      </c>
      <c r="B49" s="26" t="s">
        <v>257</v>
      </c>
      <c r="C49" s="13">
        <v>145</v>
      </c>
      <c r="D49" s="14">
        <v>62</v>
      </c>
      <c r="E49" s="15">
        <v>134</v>
      </c>
      <c r="F49" s="14">
        <v>46</v>
      </c>
      <c r="G49" s="13">
        <v>105</v>
      </c>
      <c r="H49" s="23">
        <v>36</v>
      </c>
      <c r="I49" s="15">
        <v>219</v>
      </c>
      <c r="J49" s="14">
        <v>78</v>
      </c>
      <c r="K49" s="13">
        <v>198</v>
      </c>
      <c r="L49" s="14">
        <v>80</v>
      </c>
      <c r="M49" s="15">
        <v>202</v>
      </c>
      <c r="N49" s="14">
        <v>82</v>
      </c>
      <c r="O49" s="13">
        <v>326</v>
      </c>
      <c r="P49" s="14">
        <v>131</v>
      </c>
      <c r="Q49" s="15">
        <v>107</v>
      </c>
      <c r="R49" s="14">
        <v>39</v>
      </c>
      <c r="S49" s="13">
        <v>270</v>
      </c>
      <c r="T49" s="14">
        <v>136</v>
      </c>
      <c r="U49" s="15">
        <v>102</v>
      </c>
      <c r="V49" s="14">
        <v>50</v>
      </c>
      <c r="W49" s="22">
        <f t="shared" si="0"/>
        <v>1808</v>
      </c>
      <c r="X49" s="21">
        <f t="shared" si="1"/>
        <v>740</v>
      </c>
      <c r="Y49" s="19">
        <f t="shared" si="2"/>
        <v>41</v>
      </c>
    </row>
    <row r="50" spans="1:25" ht="23.1" customHeight="1">
      <c r="A50" s="11">
        <v>44</v>
      </c>
      <c r="B50" s="26" t="s">
        <v>258</v>
      </c>
      <c r="C50" s="13">
        <v>145</v>
      </c>
      <c r="D50" s="14">
        <v>107</v>
      </c>
      <c r="E50" s="15">
        <v>134</v>
      </c>
      <c r="F50" s="14">
        <v>89</v>
      </c>
      <c r="G50" s="13">
        <v>105</v>
      </c>
      <c r="H50" s="23">
        <v>67</v>
      </c>
      <c r="I50" s="15">
        <v>219</v>
      </c>
      <c r="J50" s="14">
        <v>142</v>
      </c>
      <c r="K50" s="13">
        <v>198</v>
      </c>
      <c r="L50" s="14">
        <v>116</v>
      </c>
      <c r="M50" s="15">
        <v>202</v>
      </c>
      <c r="N50" s="14">
        <v>142</v>
      </c>
      <c r="O50" s="13">
        <v>326</v>
      </c>
      <c r="P50" s="14">
        <v>211</v>
      </c>
      <c r="Q50" s="15">
        <v>107</v>
      </c>
      <c r="R50" s="14">
        <v>65</v>
      </c>
      <c r="S50" s="13">
        <v>270</v>
      </c>
      <c r="T50" s="14">
        <v>145</v>
      </c>
      <c r="U50" s="15">
        <v>102</v>
      </c>
      <c r="V50" s="14">
        <v>68</v>
      </c>
      <c r="W50" s="22">
        <f t="shared" si="0"/>
        <v>1808</v>
      </c>
      <c r="X50" s="21">
        <f t="shared" si="1"/>
        <v>1152</v>
      </c>
      <c r="Y50" s="19">
        <f t="shared" si="2"/>
        <v>64</v>
      </c>
    </row>
    <row r="51" spans="1:25" ht="23.1" customHeight="1">
      <c r="A51" s="11">
        <v>45</v>
      </c>
      <c r="B51" s="26" t="s">
        <v>259</v>
      </c>
      <c r="C51" s="13">
        <v>145</v>
      </c>
      <c r="D51" s="14">
        <v>95</v>
      </c>
      <c r="E51" s="15">
        <v>134</v>
      </c>
      <c r="F51" s="14">
        <v>81</v>
      </c>
      <c r="G51" s="13">
        <v>105</v>
      </c>
      <c r="H51" s="23">
        <v>73</v>
      </c>
      <c r="I51" s="15">
        <v>219</v>
      </c>
      <c r="J51" s="14">
        <v>131</v>
      </c>
      <c r="K51" s="13">
        <v>198</v>
      </c>
      <c r="L51" s="14">
        <v>143</v>
      </c>
      <c r="M51" s="15">
        <v>202</v>
      </c>
      <c r="N51" s="14">
        <v>124</v>
      </c>
      <c r="O51" s="13">
        <v>326</v>
      </c>
      <c r="P51" s="14">
        <v>205</v>
      </c>
      <c r="Q51" s="15">
        <v>107</v>
      </c>
      <c r="R51" s="14">
        <v>64</v>
      </c>
      <c r="S51" s="13">
        <v>270</v>
      </c>
      <c r="T51" s="14">
        <v>182</v>
      </c>
      <c r="U51" s="15">
        <v>102</v>
      </c>
      <c r="V51" s="14">
        <v>64</v>
      </c>
      <c r="W51" s="22">
        <f t="shared" si="0"/>
        <v>1808</v>
      </c>
      <c r="X51" s="21">
        <f t="shared" si="1"/>
        <v>1162</v>
      </c>
      <c r="Y51" s="19">
        <f t="shared" si="2"/>
        <v>65</v>
      </c>
    </row>
    <row r="52" spans="1:25" ht="23.1" customHeight="1">
      <c r="A52" s="11">
        <v>46</v>
      </c>
      <c r="B52" s="26" t="s">
        <v>260</v>
      </c>
      <c r="C52" s="13">
        <v>145</v>
      </c>
      <c r="D52" s="14">
        <v>109</v>
      </c>
      <c r="E52" s="15">
        <v>134</v>
      </c>
      <c r="F52" s="14">
        <v>106</v>
      </c>
      <c r="G52" s="13">
        <v>105</v>
      </c>
      <c r="H52" s="23">
        <v>68</v>
      </c>
      <c r="I52" s="15">
        <v>219</v>
      </c>
      <c r="J52" s="14">
        <v>157</v>
      </c>
      <c r="K52" s="13">
        <v>198</v>
      </c>
      <c r="L52" s="14">
        <v>147</v>
      </c>
      <c r="M52" s="15">
        <v>202</v>
      </c>
      <c r="N52" s="14">
        <v>161</v>
      </c>
      <c r="O52" s="13">
        <v>326</v>
      </c>
      <c r="P52" s="14">
        <v>241</v>
      </c>
      <c r="Q52" s="15">
        <v>107</v>
      </c>
      <c r="R52" s="14">
        <v>73</v>
      </c>
      <c r="S52" s="13">
        <v>270</v>
      </c>
      <c r="T52" s="14">
        <v>207</v>
      </c>
      <c r="U52" s="15">
        <v>102</v>
      </c>
      <c r="V52" s="14">
        <v>78</v>
      </c>
      <c r="W52" s="22">
        <f t="shared" si="0"/>
        <v>1808</v>
      </c>
      <c r="X52" s="21">
        <f t="shared" si="1"/>
        <v>1347</v>
      </c>
      <c r="Y52" s="19">
        <f t="shared" si="2"/>
        <v>75</v>
      </c>
    </row>
    <row r="53" spans="1:25" ht="23.1" customHeight="1">
      <c r="A53" s="11">
        <v>47</v>
      </c>
      <c r="B53" s="26" t="s">
        <v>261</v>
      </c>
      <c r="C53" s="13">
        <v>145</v>
      </c>
      <c r="D53" s="14">
        <v>107</v>
      </c>
      <c r="E53" s="15">
        <v>134</v>
      </c>
      <c r="F53" s="14">
        <v>81</v>
      </c>
      <c r="G53" s="13">
        <v>105</v>
      </c>
      <c r="H53" s="23">
        <v>79</v>
      </c>
      <c r="I53" s="15">
        <v>219</v>
      </c>
      <c r="J53" s="14">
        <v>140</v>
      </c>
      <c r="K53" s="13">
        <v>198</v>
      </c>
      <c r="L53" s="14">
        <v>145</v>
      </c>
      <c r="M53" s="15">
        <v>202</v>
      </c>
      <c r="N53" s="14">
        <v>125</v>
      </c>
      <c r="O53" s="13">
        <v>326</v>
      </c>
      <c r="P53" s="14">
        <v>222</v>
      </c>
      <c r="Q53" s="15">
        <v>107</v>
      </c>
      <c r="R53" s="14">
        <v>78</v>
      </c>
      <c r="S53" s="13">
        <v>270</v>
      </c>
      <c r="T53" s="14">
        <v>195</v>
      </c>
      <c r="U53" s="15">
        <v>102</v>
      </c>
      <c r="V53" s="14">
        <v>75</v>
      </c>
      <c r="W53" s="22">
        <f t="shared" si="0"/>
        <v>1808</v>
      </c>
      <c r="X53" s="21">
        <f t="shared" si="1"/>
        <v>1247</v>
      </c>
      <c r="Y53" s="19">
        <f t="shared" si="2"/>
        <v>69</v>
      </c>
    </row>
    <row r="54" spans="1:25" ht="23.1" customHeight="1">
      <c r="A54" s="11">
        <v>48</v>
      </c>
      <c r="B54" s="26" t="s">
        <v>262</v>
      </c>
      <c r="C54" s="13">
        <v>145</v>
      </c>
      <c r="D54" s="14">
        <v>98</v>
      </c>
      <c r="E54" s="15">
        <v>134</v>
      </c>
      <c r="F54" s="14">
        <v>75</v>
      </c>
      <c r="G54" s="13">
        <v>105</v>
      </c>
      <c r="H54" s="23">
        <v>74</v>
      </c>
      <c r="I54" s="15">
        <v>219</v>
      </c>
      <c r="J54" s="14">
        <v>112</v>
      </c>
      <c r="K54" s="13">
        <v>198</v>
      </c>
      <c r="L54" s="14">
        <v>122</v>
      </c>
      <c r="M54" s="15">
        <v>202</v>
      </c>
      <c r="N54" s="14">
        <v>124</v>
      </c>
      <c r="O54" s="13">
        <v>326</v>
      </c>
      <c r="P54" s="14">
        <v>202</v>
      </c>
      <c r="Q54" s="15">
        <v>107</v>
      </c>
      <c r="R54" s="14">
        <v>55</v>
      </c>
      <c r="S54" s="13">
        <v>270</v>
      </c>
      <c r="T54" s="14">
        <v>182</v>
      </c>
      <c r="U54" s="15">
        <v>102</v>
      </c>
      <c r="V54" s="14">
        <v>65</v>
      </c>
      <c r="W54" s="22">
        <f t="shared" si="0"/>
        <v>1808</v>
      </c>
      <c r="X54" s="21">
        <f t="shared" si="1"/>
        <v>1109</v>
      </c>
      <c r="Y54" s="19">
        <f t="shared" si="2"/>
        <v>62</v>
      </c>
    </row>
    <row r="55" spans="1:25" ht="23.1" customHeight="1">
      <c r="A55" s="11">
        <v>49</v>
      </c>
      <c r="B55" s="26" t="s">
        <v>263</v>
      </c>
      <c r="C55" s="13">
        <v>145</v>
      </c>
      <c r="D55" s="14">
        <v>82</v>
      </c>
      <c r="E55" s="15">
        <v>134</v>
      </c>
      <c r="F55" s="14">
        <v>68</v>
      </c>
      <c r="G55" s="13">
        <v>105</v>
      </c>
      <c r="H55" s="23">
        <v>50</v>
      </c>
      <c r="I55" s="15">
        <v>219</v>
      </c>
      <c r="J55" s="14">
        <v>143</v>
      </c>
      <c r="K55" s="13">
        <v>198</v>
      </c>
      <c r="L55" s="14">
        <v>118</v>
      </c>
      <c r="M55" s="15">
        <v>202</v>
      </c>
      <c r="N55" s="14">
        <v>98</v>
      </c>
      <c r="O55" s="13">
        <v>326</v>
      </c>
      <c r="P55" s="14">
        <v>161</v>
      </c>
      <c r="Q55" s="15">
        <v>107</v>
      </c>
      <c r="R55" s="14">
        <v>43</v>
      </c>
      <c r="S55" s="13">
        <v>270</v>
      </c>
      <c r="T55" s="14">
        <v>50</v>
      </c>
      <c r="U55" s="15">
        <v>102</v>
      </c>
      <c r="V55" s="14">
        <v>54</v>
      </c>
      <c r="W55" s="22">
        <f t="shared" si="0"/>
        <v>1808</v>
      </c>
      <c r="X55" s="21">
        <f t="shared" si="1"/>
        <v>867</v>
      </c>
      <c r="Y55" s="19">
        <f t="shared" si="2"/>
        <v>48</v>
      </c>
    </row>
    <row r="56" spans="1:25" ht="23.1" customHeight="1">
      <c r="A56" s="11">
        <v>50</v>
      </c>
      <c r="B56" s="26" t="s">
        <v>264</v>
      </c>
      <c r="C56" s="13">
        <v>145</v>
      </c>
      <c r="D56" s="14">
        <v>107</v>
      </c>
      <c r="E56" s="15">
        <v>134</v>
      </c>
      <c r="F56" s="14">
        <v>101</v>
      </c>
      <c r="G56" s="13">
        <v>105</v>
      </c>
      <c r="H56" s="23">
        <v>80</v>
      </c>
      <c r="I56" s="15">
        <v>219</v>
      </c>
      <c r="J56" s="14">
        <v>148</v>
      </c>
      <c r="K56" s="13">
        <v>198</v>
      </c>
      <c r="L56" s="14">
        <v>141</v>
      </c>
      <c r="M56" s="15">
        <v>202</v>
      </c>
      <c r="N56" s="14">
        <v>139</v>
      </c>
      <c r="O56" s="13">
        <v>326</v>
      </c>
      <c r="P56" s="14">
        <v>234</v>
      </c>
      <c r="Q56" s="15">
        <v>107</v>
      </c>
      <c r="R56" s="14">
        <v>75</v>
      </c>
      <c r="S56" s="13">
        <v>270</v>
      </c>
      <c r="T56" s="14">
        <v>202</v>
      </c>
      <c r="U56" s="15">
        <v>102</v>
      </c>
      <c r="V56" s="14">
        <v>71</v>
      </c>
      <c r="W56" s="22">
        <f t="shared" si="0"/>
        <v>1808</v>
      </c>
      <c r="X56" s="21">
        <f t="shared" si="1"/>
        <v>1298</v>
      </c>
      <c r="Y56" s="19">
        <f t="shared" si="2"/>
        <v>72</v>
      </c>
    </row>
    <row r="57" spans="1:25" ht="23.1" customHeight="1">
      <c r="A57" s="11">
        <v>51</v>
      </c>
      <c r="B57" s="26" t="s">
        <v>265</v>
      </c>
      <c r="C57" s="13">
        <v>145</v>
      </c>
      <c r="D57" s="14">
        <v>111</v>
      </c>
      <c r="E57" s="15">
        <v>134</v>
      </c>
      <c r="F57" s="14">
        <v>86</v>
      </c>
      <c r="G57" s="13">
        <v>105</v>
      </c>
      <c r="H57" s="23">
        <v>82</v>
      </c>
      <c r="I57" s="15">
        <v>219</v>
      </c>
      <c r="J57" s="14">
        <v>142</v>
      </c>
      <c r="K57" s="13">
        <v>198</v>
      </c>
      <c r="L57" s="14">
        <v>150</v>
      </c>
      <c r="M57" s="15">
        <v>202</v>
      </c>
      <c r="N57" s="14">
        <v>138</v>
      </c>
      <c r="O57" s="13">
        <v>326</v>
      </c>
      <c r="P57" s="14">
        <v>223</v>
      </c>
      <c r="Q57" s="15">
        <v>107</v>
      </c>
      <c r="R57" s="14">
        <v>62</v>
      </c>
      <c r="S57" s="13">
        <v>270</v>
      </c>
      <c r="T57" s="14">
        <v>196</v>
      </c>
      <c r="U57" s="15">
        <v>102</v>
      </c>
      <c r="V57" s="14">
        <v>71</v>
      </c>
      <c r="W57" s="22">
        <f t="shared" si="0"/>
        <v>1808</v>
      </c>
      <c r="X57" s="21">
        <f t="shared" si="1"/>
        <v>1261</v>
      </c>
      <c r="Y57" s="19">
        <f t="shared" si="2"/>
        <v>70</v>
      </c>
    </row>
    <row r="58" spans="1:25" ht="23.1" customHeight="1">
      <c r="A58" s="11">
        <v>52</v>
      </c>
      <c r="B58" s="26" t="s">
        <v>266</v>
      </c>
      <c r="C58" s="13">
        <v>145</v>
      </c>
      <c r="D58" s="14">
        <v>107</v>
      </c>
      <c r="E58" s="15">
        <v>134</v>
      </c>
      <c r="F58" s="14">
        <v>93</v>
      </c>
      <c r="G58" s="13">
        <v>105</v>
      </c>
      <c r="H58" s="23">
        <v>62</v>
      </c>
      <c r="I58" s="15">
        <v>219</v>
      </c>
      <c r="J58" s="14">
        <v>144</v>
      </c>
      <c r="K58" s="13">
        <v>198</v>
      </c>
      <c r="L58" s="14">
        <v>140</v>
      </c>
      <c r="M58" s="15">
        <v>202</v>
      </c>
      <c r="N58" s="14">
        <v>138</v>
      </c>
      <c r="O58" s="13">
        <v>326</v>
      </c>
      <c r="P58" s="14">
        <v>218</v>
      </c>
      <c r="Q58" s="15">
        <v>107</v>
      </c>
      <c r="R58" s="14">
        <v>63</v>
      </c>
      <c r="S58" s="13">
        <v>270</v>
      </c>
      <c r="T58" s="14">
        <v>190</v>
      </c>
      <c r="U58" s="15">
        <v>102</v>
      </c>
      <c r="V58" s="14">
        <v>66</v>
      </c>
      <c r="W58" s="22">
        <f t="shared" si="0"/>
        <v>1808</v>
      </c>
      <c r="X58" s="21">
        <f t="shared" si="1"/>
        <v>1221</v>
      </c>
      <c r="Y58" s="19">
        <f t="shared" si="2"/>
        <v>68</v>
      </c>
    </row>
    <row r="59" spans="1:25" ht="23.1" customHeight="1">
      <c r="A59" s="11">
        <v>53</v>
      </c>
      <c r="B59" s="26" t="s">
        <v>267</v>
      </c>
      <c r="C59" s="13">
        <v>145</v>
      </c>
      <c r="D59" s="14">
        <v>124</v>
      </c>
      <c r="E59" s="15">
        <v>134</v>
      </c>
      <c r="F59" s="14">
        <v>116</v>
      </c>
      <c r="G59" s="13">
        <v>105</v>
      </c>
      <c r="H59" s="23">
        <v>87</v>
      </c>
      <c r="I59" s="15">
        <v>219</v>
      </c>
      <c r="J59" s="14">
        <v>186</v>
      </c>
      <c r="K59" s="13">
        <v>198</v>
      </c>
      <c r="L59" s="14">
        <v>160</v>
      </c>
      <c r="M59" s="15">
        <v>202</v>
      </c>
      <c r="N59" s="14">
        <v>166</v>
      </c>
      <c r="O59" s="13">
        <v>326</v>
      </c>
      <c r="P59" s="14">
        <v>275</v>
      </c>
      <c r="Q59" s="15">
        <v>107</v>
      </c>
      <c r="R59" s="14">
        <v>84</v>
      </c>
      <c r="S59" s="13">
        <v>270</v>
      </c>
      <c r="T59" s="14">
        <v>229</v>
      </c>
      <c r="U59" s="15">
        <v>102</v>
      </c>
      <c r="V59" s="14">
        <v>86</v>
      </c>
      <c r="W59" s="22">
        <f t="shared" si="0"/>
        <v>1808</v>
      </c>
      <c r="X59" s="21">
        <f t="shared" si="1"/>
        <v>1513</v>
      </c>
      <c r="Y59" s="19">
        <f t="shared" si="2"/>
        <v>84</v>
      </c>
    </row>
    <row r="60" spans="1:25" ht="23.1" customHeight="1">
      <c r="A60" s="11">
        <v>54</v>
      </c>
      <c r="B60" s="26" t="s">
        <v>268</v>
      </c>
      <c r="C60" s="13">
        <v>145</v>
      </c>
      <c r="D60" s="14">
        <v>89</v>
      </c>
      <c r="E60" s="15">
        <v>134</v>
      </c>
      <c r="F60" s="14">
        <v>77</v>
      </c>
      <c r="G60" s="13">
        <v>105</v>
      </c>
      <c r="H60" s="23">
        <v>56</v>
      </c>
      <c r="I60" s="15">
        <v>219</v>
      </c>
      <c r="J60" s="14">
        <v>124</v>
      </c>
      <c r="K60" s="13">
        <v>198</v>
      </c>
      <c r="L60" s="14">
        <v>131</v>
      </c>
      <c r="M60" s="15">
        <v>202</v>
      </c>
      <c r="N60" s="14">
        <v>124</v>
      </c>
      <c r="O60" s="13">
        <v>326</v>
      </c>
      <c r="P60" s="14">
        <v>190</v>
      </c>
      <c r="Q60" s="15">
        <v>107</v>
      </c>
      <c r="R60" s="14">
        <v>59</v>
      </c>
      <c r="S60" s="13">
        <v>270</v>
      </c>
      <c r="T60" s="14">
        <v>166</v>
      </c>
      <c r="U60" s="15">
        <v>102</v>
      </c>
      <c r="V60" s="14">
        <v>56</v>
      </c>
      <c r="W60" s="22">
        <f t="shared" si="0"/>
        <v>1808</v>
      </c>
      <c r="X60" s="21">
        <f t="shared" si="1"/>
        <v>1072</v>
      </c>
      <c r="Y60" s="19">
        <f t="shared" si="2"/>
        <v>60</v>
      </c>
    </row>
    <row r="61" spans="1:25" ht="23.1" customHeight="1">
      <c r="A61" s="11">
        <v>55</v>
      </c>
      <c r="B61" s="26" t="s">
        <v>269</v>
      </c>
      <c r="C61" s="13">
        <v>145</v>
      </c>
      <c r="D61" s="14">
        <v>85</v>
      </c>
      <c r="E61" s="15">
        <v>134</v>
      </c>
      <c r="F61" s="14">
        <v>67</v>
      </c>
      <c r="G61" s="13">
        <v>105</v>
      </c>
      <c r="H61" s="23">
        <v>63</v>
      </c>
      <c r="I61" s="15">
        <v>219</v>
      </c>
      <c r="J61" s="14">
        <v>64</v>
      </c>
      <c r="K61" s="13">
        <v>198</v>
      </c>
      <c r="L61" s="14">
        <v>122</v>
      </c>
      <c r="M61" s="15">
        <v>202</v>
      </c>
      <c r="N61" s="14">
        <v>101</v>
      </c>
      <c r="O61" s="13">
        <v>326</v>
      </c>
      <c r="P61" s="14">
        <v>166</v>
      </c>
      <c r="Q61" s="15">
        <v>107</v>
      </c>
      <c r="R61" s="14">
        <v>43</v>
      </c>
      <c r="S61" s="13">
        <v>270</v>
      </c>
      <c r="T61" s="14">
        <v>142</v>
      </c>
      <c r="U61" s="15">
        <v>102</v>
      </c>
      <c r="V61" s="14">
        <v>57</v>
      </c>
      <c r="W61" s="22">
        <f t="shared" si="0"/>
        <v>1808</v>
      </c>
      <c r="X61" s="21">
        <f t="shared" si="1"/>
        <v>910</v>
      </c>
      <c r="Y61" s="19">
        <f t="shared" si="2"/>
        <v>51</v>
      </c>
    </row>
    <row r="62" spans="1:25" ht="23.1" customHeight="1">
      <c r="A62" s="11">
        <v>56</v>
      </c>
      <c r="B62" s="26" t="s">
        <v>270</v>
      </c>
      <c r="C62" s="13">
        <v>145</v>
      </c>
      <c r="D62" s="14">
        <v>73</v>
      </c>
      <c r="E62" s="15">
        <v>134</v>
      </c>
      <c r="F62" s="14">
        <v>70</v>
      </c>
      <c r="G62" s="13">
        <v>105</v>
      </c>
      <c r="H62" s="23">
        <v>41</v>
      </c>
      <c r="I62" s="15">
        <v>219</v>
      </c>
      <c r="J62" s="14">
        <v>70</v>
      </c>
      <c r="K62" s="13">
        <v>198</v>
      </c>
      <c r="L62" s="14">
        <v>90</v>
      </c>
      <c r="M62" s="15">
        <v>202</v>
      </c>
      <c r="N62" s="14">
        <v>63</v>
      </c>
      <c r="O62" s="13">
        <v>326</v>
      </c>
      <c r="P62" s="14">
        <v>103</v>
      </c>
      <c r="Q62" s="15">
        <v>107</v>
      </c>
      <c r="R62" s="14">
        <v>34</v>
      </c>
      <c r="S62" s="13">
        <v>270</v>
      </c>
      <c r="T62" s="14">
        <v>119</v>
      </c>
      <c r="U62" s="15">
        <v>102</v>
      </c>
      <c r="V62" s="14">
        <v>29</v>
      </c>
      <c r="W62" s="22">
        <f t="shared" si="0"/>
        <v>1808</v>
      </c>
      <c r="X62" s="21">
        <f t="shared" si="1"/>
        <v>692</v>
      </c>
      <c r="Y62" s="19">
        <f t="shared" si="2"/>
        <v>39</v>
      </c>
    </row>
    <row r="63" spans="1:25" ht="23.1" customHeight="1">
      <c r="A63" s="11">
        <v>57</v>
      </c>
      <c r="B63" s="26" t="s">
        <v>271</v>
      </c>
      <c r="C63" s="13">
        <v>145</v>
      </c>
      <c r="D63" s="14">
        <v>71</v>
      </c>
      <c r="E63" s="15">
        <v>134</v>
      </c>
      <c r="F63" s="14">
        <v>42</v>
      </c>
      <c r="G63" s="13">
        <v>105</v>
      </c>
      <c r="H63" s="23">
        <v>55</v>
      </c>
      <c r="I63" s="15">
        <v>219</v>
      </c>
      <c r="J63" s="14">
        <v>64</v>
      </c>
      <c r="K63" s="13">
        <v>198</v>
      </c>
      <c r="L63" s="14">
        <v>84</v>
      </c>
      <c r="M63" s="15">
        <v>202</v>
      </c>
      <c r="N63" s="14">
        <v>53</v>
      </c>
      <c r="O63" s="13">
        <v>326</v>
      </c>
      <c r="P63" s="14">
        <v>122</v>
      </c>
      <c r="Q63" s="15">
        <v>107</v>
      </c>
      <c r="R63" s="14">
        <v>31</v>
      </c>
      <c r="S63" s="13">
        <v>270</v>
      </c>
      <c r="T63" s="14">
        <v>116</v>
      </c>
      <c r="U63" s="15">
        <v>102</v>
      </c>
      <c r="V63" s="14">
        <v>55</v>
      </c>
      <c r="W63" s="22">
        <f t="shared" si="0"/>
        <v>1808</v>
      </c>
      <c r="X63" s="21">
        <f t="shared" si="1"/>
        <v>693</v>
      </c>
      <c r="Y63" s="19">
        <f t="shared" si="2"/>
        <v>39</v>
      </c>
    </row>
    <row r="64" spans="1:25" ht="23.1" customHeight="1">
      <c r="A64" s="11">
        <v>58</v>
      </c>
      <c r="B64" s="26" t="s">
        <v>272</v>
      </c>
      <c r="C64" s="13">
        <v>145</v>
      </c>
      <c r="D64" s="14">
        <v>65</v>
      </c>
      <c r="E64" s="15">
        <v>134</v>
      </c>
      <c r="F64" s="14">
        <v>55</v>
      </c>
      <c r="G64" s="13">
        <v>105</v>
      </c>
      <c r="H64" s="23">
        <v>40</v>
      </c>
      <c r="I64" s="15">
        <v>219</v>
      </c>
      <c r="J64" s="14">
        <v>69</v>
      </c>
      <c r="K64" s="13">
        <v>198</v>
      </c>
      <c r="L64" s="14">
        <v>82</v>
      </c>
      <c r="M64" s="15">
        <v>202</v>
      </c>
      <c r="N64" s="14">
        <v>53</v>
      </c>
      <c r="O64" s="13">
        <v>326</v>
      </c>
      <c r="P64" s="14">
        <v>122</v>
      </c>
      <c r="Q64" s="15">
        <v>107</v>
      </c>
      <c r="R64" s="14">
        <v>21</v>
      </c>
      <c r="S64" s="13">
        <v>270</v>
      </c>
      <c r="T64" s="14">
        <v>117</v>
      </c>
      <c r="U64" s="15">
        <v>102</v>
      </c>
      <c r="V64" s="14">
        <v>42</v>
      </c>
      <c r="W64" s="22">
        <f t="shared" si="0"/>
        <v>1808</v>
      </c>
      <c r="X64" s="21">
        <f t="shared" si="1"/>
        <v>666</v>
      </c>
      <c r="Y64" s="19">
        <f t="shared" si="2"/>
        <v>37</v>
      </c>
    </row>
    <row r="65" spans="1:25" ht="23.1" customHeight="1">
      <c r="A65" s="11">
        <v>59</v>
      </c>
      <c r="B65" s="26" t="s">
        <v>273</v>
      </c>
      <c r="C65" s="13">
        <v>145</v>
      </c>
      <c r="D65" s="14">
        <v>71</v>
      </c>
      <c r="E65" s="15">
        <v>134</v>
      </c>
      <c r="F65" s="14">
        <v>64</v>
      </c>
      <c r="G65" s="13">
        <v>105</v>
      </c>
      <c r="H65" s="23">
        <v>40</v>
      </c>
      <c r="I65" s="15">
        <v>219</v>
      </c>
      <c r="J65" s="14">
        <v>99</v>
      </c>
      <c r="K65" s="13">
        <v>198</v>
      </c>
      <c r="L65" s="14">
        <v>83</v>
      </c>
      <c r="M65" s="15">
        <v>202</v>
      </c>
      <c r="N65" s="14">
        <v>47</v>
      </c>
      <c r="O65" s="13">
        <v>326</v>
      </c>
      <c r="P65" s="14">
        <v>152</v>
      </c>
      <c r="Q65" s="15">
        <v>107</v>
      </c>
      <c r="R65" s="14">
        <v>50</v>
      </c>
      <c r="S65" s="13">
        <v>270</v>
      </c>
      <c r="T65" s="14">
        <v>151</v>
      </c>
      <c r="U65" s="15">
        <v>102</v>
      </c>
      <c r="V65" s="14">
        <v>53</v>
      </c>
      <c r="W65" s="22">
        <f t="shared" si="0"/>
        <v>1808</v>
      </c>
      <c r="X65" s="21">
        <f t="shared" si="1"/>
        <v>810</v>
      </c>
      <c r="Y65" s="19">
        <f t="shared" si="2"/>
        <v>45</v>
      </c>
    </row>
    <row r="66" spans="1:25" ht="23.1" customHeight="1">
      <c r="A66" s="11">
        <v>60</v>
      </c>
      <c r="B66" s="26" t="s">
        <v>274</v>
      </c>
      <c r="C66" s="13">
        <v>145</v>
      </c>
      <c r="D66" s="14">
        <v>47</v>
      </c>
      <c r="E66" s="15">
        <v>134</v>
      </c>
      <c r="F66" s="14">
        <v>20</v>
      </c>
      <c r="G66" s="13">
        <v>105</v>
      </c>
      <c r="H66" s="23">
        <v>37</v>
      </c>
      <c r="I66" s="15">
        <v>219</v>
      </c>
      <c r="J66" s="14">
        <v>44</v>
      </c>
      <c r="K66" s="13">
        <v>198</v>
      </c>
      <c r="L66" s="14">
        <v>78</v>
      </c>
      <c r="M66" s="15">
        <v>202</v>
      </c>
      <c r="N66" s="14">
        <v>42</v>
      </c>
      <c r="O66" s="13">
        <v>326</v>
      </c>
      <c r="P66" s="14">
        <v>81</v>
      </c>
      <c r="Q66" s="15">
        <v>107</v>
      </c>
      <c r="R66" s="14">
        <v>16</v>
      </c>
      <c r="S66" s="13">
        <v>270</v>
      </c>
      <c r="T66" s="14">
        <v>97</v>
      </c>
      <c r="U66" s="15">
        <v>102</v>
      </c>
      <c r="V66" s="14">
        <v>33</v>
      </c>
      <c r="W66" s="22">
        <f t="shared" si="0"/>
        <v>1808</v>
      </c>
      <c r="X66" s="21">
        <f t="shared" si="1"/>
        <v>495</v>
      </c>
      <c r="Y66" s="19">
        <f t="shared" si="2"/>
        <v>28</v>
      </c>
    </row>
    <row r="67" spans="1:25">
      <c r="G67" s="29"/>
      <c r="H67" s="30"/>
      <c r="I67" s="29"/>
    </row>
    <row r="68" spans="1:25">
      <c r="G68" s="29"/>
      <c r="H68" s="30"/>
      <c r="I68" s="29"/>
    </row>
    <row r="69" spans="1:25">
      <c r="G69" s="29"/>
      <c r="H69" s="29"/>
      <c r="I69" s="29"/>
    </row>
    <row r="74" spans="1:25">
      <c r="K74" s="32"/>
      <c r="L74" s="32"/>
      <c r="M74" s="32"/>
      <c r="N74" s="32"/>
      <c r="O74" s="32"/>
      <c r="P74" s="32"/>
      <c r="Q74" s="32"/>
      <c r="R74" s="32"/>
    </row>
    <row r="75" spans="1:25">
      <c r="K75" s="32"/>
      <c r="L75" s="32"/>
      <c r="M75" s="32"/>
      <c r="N75" s="32"/>
      <c r="O75" s="32"/>
      <c r="P75" s="32"/>
      <c r="Q75" s="32"/>
      <c r="R75" s="32"/>
    </row>
    <row r="76" spans="1:25">
      <c r="K76" s="32"/>
      <c r="L76" s="32"/>
      <c r="M76" s="32"/>
      <c r="N76" s="32"/>
      <c r="O76" s="32"/>
      <c r="P76" s="32"/>
      <c r="Q76" s="32"/>
      <c r="R76" s="32"/>
    </row>
    <row r="77" spans="1:25">
      <c r="K77" s="32"/>
      <c r="L77" s="32"/>
      <c r="M77" s="32"/>
      <c r="N77" s="32"/>
      <c r="O77" s="32"/>
      <c r="P77" s="32"/>
      <c r="Q77" s="32"/>
      <c r="R77" s="32"/>
    </row>
  </sheetData>
  <mergeCells count="17">
    <mergeCell ref="A4:V4"/>
    <mergeCell ref="W4:Y4"/>
    <mergeCell ref="A1:V1"/>
    <mergeCell ref="A2:V2"/>
    <mergeCell ref="W2:Y2"/>
    <mergeCell ref="A3:V3"/>
    <mergeCell ref="W3:Y3"/>
    <mergeCell ref="S5:V5"/>
    <mergeCell ref="W5:W6"/>
    <mergeCell ref="X5:X6"/>
    <mergeCell ref="Y5:Y6"/>
    <mergeCell ref="A5:A6"/>
    <mergeCell ref="B5:B6"/>
    <mergeCell ref="C5:F5"/>
    <mergeCell ref="G5:J5"/>
    <mergeCell ref="K5:N5"/>
    <mergeCell ref="O5:R5"/>
  </mergeCells>
  <pageMargins left="0.7" right="0.7" top="0.37" bottom="0.37" header="0.3" footer="0.3"/>
  <pageSetup paperSize="9" scale="68" fitToHeight="2" orientation="landscape" r:id="rId1"/>
  <rowBreaks count="1" manualBreakCount="1">
    <brk id="36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77"/>
  <sheetViews>
    <sheetView view="pageBreakPreview" zoomScale="80" zoomScaleNormal="80" zoomScaleSheetLayoutView="80" workbookViewId="0">
      <selection activeCell="B7" sqref="B1:B1048576"/>
    </sheetView>
  </sheetViews>
  <sheetFormatPr defaultRowHeight="15"/>
  <cols>
    <col min="1" max="1" width="7.7109375" customWidth="1"/>
    <col min="2" max="2" width="28.7109375" style="2" customWidth="1"/>
    <col min="3" max="22" width="5.7109375" customWidth="1"/>
    <col min="23" max="23" width="9.7109375" style="1" customWidth="1"/>
    <col min="24" max="24" width="11.7109375" style="1" customWidth="1"/>
    <col min="25" max="25" width="9.7109375" customWidth="1"/>
  </cols>
  <sheetData>
    <row r="1" spans="1:31" ht="20.100000000000001" customHeight="1">
      <c r="A1" s="69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1"/>
      <c r="W1" s="7"/>
      <c r="X1" s="8"/>
      <c r="Y1" s="9"/>
    </row>
    <row r="2" spans="1:31" ht="20.100000000000001" customHeight="1">
      <c r="A2" s="72" t="s">
        <v>16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4"/>
      <c r="W2" s="86" t="s">
        <v>8</v>
      </c>
      <c r="X2" s="86"/>
      <c r="Y2" s="86"/>
    </row>
    <row r="3" spans="1:31" ht="20.100000000000001" customHeight="1">
      <c r="A3" s="72" t="s">
        <v>122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  <c r="W3" s="87" t="s">
        <v>9</v>
      </c>
      <c r="X3" s="87"/>
      <c r="Y3" s="87"/>
    </row>
    <row r="4" spans="1:31" ht="20.100000000000001" customHeight="1">
      <c r="A4" s="77" t="s">
        <v>217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  <c r="W4" s="85" t="s">
        <v>10</v>
      </c>
      <c r="X4" s="85"/>
      <c r="Y4" s="85"/>
      <c r="Z4" s="3"/>
      <c r="AA4" s="3"/>
      <c r="AB4" s="3"/>
      <c r="AC4" s="3"/>
      <c r="AD4" s="3"/>
      <c r="AE4" s="3"/>
    </row>
    <row r="5" spans="1:31" ht="18.75">
      <c r="A5" s="56" t="s">
        <v>0</v>
      </c>
      <c r="B5" s="88" t="s">
        <v>1</v>
      </c>
      <c r="C5" s="80" t="s">
        <v>11</v>
      </c>
      <c r="D5" s="80"/>
      <c r="E5" s="80"/>
      <c r="F5" s="80"/>
      <c r="G5" s="80" t="s">
        <v>12</v>
      </c>
      <c r="H5" s="80"/>
      <c r="I5" s="80"/>
      <c r="J5" s="80"/>
      <c r="K5" s="80" t="s">
        <v>25</v>
      </c>
      <c r="L5" s="80"/>
      <c r="M5" s="80"/>
      <c r="N5" s="80"/>
      <c r="O5" s="80" t="s">
        <v>13</v>
      </c>
      <c r="P5" s="80"/>
      <c r="Q5" s="80"/>
      <c r="R5" s="80"/>
      <c r="S5" s="81" t="s">
        <v>14</v>
      </c>
      <c r="T5" s="81"/>
      <c r="U5" s="81"/>
      <c r="V5" s="81"/>
      <c r="W5" s="55" t="s">
        <v>2</v>
      </c>
      <c r="X5" s="55" t="s">
        <v>3</v>
      </c>
      <c r="Y5" s="56" t="s">
        <v>4</v>
      </c>
      <c r="Z5" s="3"/>
      <c r="AA5" s="3"/>
      <c r="AB5" s="3"/>
      <c r="AC5" s="3"/>
      <c r="AD5" s="3"/>
      <c r="AE5" s="3"/>
    </row>
    <row r="6" spans="1:31" ht="18.75">
      <c r="A6" s="56"/>
      <c r="B6" s="88"/>
      <c r="C6" s="10" t="s">
        <v>17</v>
      </c>
      <c r="D6" s="10" t="s">
        <v>6</v>
      </c>
      <c r="E6" s="10" t="s">
        <v>18</v>
      </c>
      <c r="F6" s="10" t="s">
        <v>6</v>
      </c>
      <c r="G6" s="10" t="s">
        <v>17</v>
      </c>
      <c r="H6" s="10" t="s">
        <v>6</v>
      </c>
      <c r="I6" s="10" t="s">
        <v>18</v>
      </c>
      <c r="J6" s="10" t="s">
        <v>6</v>
      </c>
      <c r="K6" s="10" t="s">
        <v>17</v>
      </c>
      <c r="L6" s="10" t="s">
        <v>6</v>
      </c>
      <c r="M6" s="10" t="s">
        <v>18</v>
      </c>
      <c r="N6" s="10" t="s">
        <v>6</v>
      </c>
      <c r="O6" s="10" t="s">
        <v>5</v>
      </c>
      <c r="P6" s="10" t="s">
        <v>6</v>
      </c>
      <c r="Q6" s="10" t="s">
        <v>7</v>
      </c>
      <c r="R6" s="10" t="s">
        <v>6</v>
      </c>
      <c r="S6" s="10" t="s">
        <v>5</v>
      </c>
      <c r="T6" s="10" t="s">
        <v>6</v>
      </c>
      <c r="U6" s="10" t="s">
        <v>7</v>
      </c>
      <c r="V6" s="10" t="s">
        <v>6</v>
      </c>
      <c r="W6" s="55"/>
      <c r="X6" s="55"/>
      <c r="Y6" s="56"/>
      <c r="Z6" s="3"/>
      <c r="AA6" s="3"/>
      <c r="AB6" s="3"/>
      <c r="AC6" s="3"/>
      <c r="AD6" s="3"/>
      <c r="AE6" s="3"/>
    </row>
    <row r="7" spans="1:31" ht="20.100000000000001" customHeight="1">
      <c r="A7" s="11">
        <v>1</v>
      </c>
      <c r="B7" s="12" t="s">
        <v>123</v>
      </c>
      <c r="C7" s="13">
        <v>21</v>
      </c>
      <c r="D7" s="14">
        <v>19</v>
      </c>
      <c r="E7" s="15">
        <v>27</v>
      </c>
      <c r="F7" s="14">
        <v>21</v>
      </c>
      <c r="G7" s="13">
        <v>17</v>
      </c>
      <c r="H7" s="16">
        <v>16</v>
      </c>
      <c r="I7" s="15">
        <v>35</v>
      </c>
      <c r="J7" s="14">
        <v>31</v>
      </c>
      <c r="K7" s="13">
        <v>22</v>
      </c>
      <c r="L7" s="14">
        <v>17</v>
      </c>
      <c r="M7" s="15">
        <v>25</v>
      </c>
      <c r="N7" s="14">
        <v>24</v>
      </c>
      <c r="O7" s="13">
        <v>52</v>
      </c>
      <c r="P7" s="14">
        <v>50</v>
      </c>
      <c r="Q7" s="15">
        <v>17</v>
      </c>
      <c r="R7" s="14">
        <v>17</v>
      </c>
      <c r="S7" s="13">
        <v>36</v>
      </c>
      <c r="T7" s="14">
        <v>34</v>
      </c>
      <c r="U7" s="15">
        <v>16</v>
      </c>
      <c r="V7" s="14">
        <v>15</v>
      </c>
      <c r="W7" s="17">
        <f t="shared" ref="W7:W38" si="0">U7+S7+Q7+O7+M7+K7+I7+G7+E7+C7</f>
        <v>268</v>
      </c>
      <c r="X7" s="18">
        <f t="shared" ref="X7:X66" si="1">D7+F7+H7+J7+L7+N7+P7+R7+T7+V7</f>
        <v>244</v>
      </c>
      <c r="Y7" s="19">
        <f>ROUNDUP(X7/W7*100,0)</f>
        <v>92</v>
      </c>
      <c r="Z7" s="3"/>
      <c r="AA7" s="4"/>
      <c r="AB7" s="4"/>
      <c r="AC7" s="4"/>
      <c r="AD7" s="4"/>
      <c r="AE7" s="3"/>
    </row>
    <row r="8" spans="1:31" ht="20.100000000000001" customHeight="1">
      <c r="A8" s="11">
        <v>2</v>
      </c>
      <c r="B8" s="12" t="s">
        <v>124</v>
      </c>
      <c r="C8" s="13">
        <v>21</v>
      </c>
      <c r="D8" s="14">
        <v>9</v>
      </c>
      <c r="E8" s="15">
        <v>27</v>
      </c>
      <c r="F8" s="14">
        <v>12</v>
      </c>
      <c r="G8" s="13">
        <v>17</v>
      </c>
      <c r="H8" s="16">
        <v>6</v>
      </c>
      <c r="I8" s="15">
        <v>35</v>
      </c>
      <c r="J8" s="14">
        <v>17</v>
      </c>
      <c r="K8" s="13">
        <v>22</v>
      </c>
      <c r="L8" s="14">
        <v>13</v>
      </c>
      <c r="M8" s="15">
        <v>25</v>
      </c>
      <c r="N8" s="14">
        <v>11</v>
      </c>
      <c r="O8" s="13">
        <v>52</v>
      </c>
      <c r="P8" s="14">
        <v>24</v>
      </c>
      <c r="Q8" s="15">
        <v>17</v>
      </c>
      <c r="R8" s="14">
        <v>6</v>
      </c>
      <c r="S8" s="13">
        <v>36</v>
      </c>
      <c r="T8" s="14">
        <v>17</v>
      </c>
      <c r="U8" s="15">
        <v>16</v>
      </c>
      <c r="V8" s="14">
        <v>10</v>
      </c>
      <c r="W8" s="17">
        <f t="shared" si="0"/>
        <v>268</v>
      </c>
      <c r="X8" s="18">
        <f t="shared" si="1"/>
        <v>125</v>
      </c>
      <c r="Y8" s="19">
        <f t="shared" ref="Y8:Y66" si="2">ROUNDUP(X8/W8*100,0)</f>
        <v>47</v>
      </c>
      <c r="Z8" s="3"/>
      <c r="AA8" s="4"/>
      <c r="AB8" s="4"/>
      <c r="AC8" s="4"/>
      <c r="AD8" s="4"/>
      <c r="AE8" s="3"/>
    </row>
    <row r="9" spans="1:31" ht="20.100000000000001" customHeight="1">
      <c r="A9" s="11">
        <v>3</v>
      </c>
      <c r="B9" s="12" t="s">
        <v>125</v>
      </c>
      <c r="C9" s="13">
        <v>21</v>
      </c>
      <c r="D9" s="14">
        <v>14</v>
      </c>
      <c r="E9" s="15">
        <v>27</v>
      </c>
      <c r="F9" s="14">
        <v>14</v>
      </c>
      <c r="G9" s="13">
        <v>17</v>
      </c>
      <c r="H9" s="16">
        <v>13</v>
      </c>
      <c r="I9" s="15">
        <v>35</v>
      </c>
      <c r="J9" s="14">
        <v>22</v>
      </c>
      <c r="K9" s="13">
        <v>22</v>
      </c>
      <c r="L9" s="14">
        <v>15</v>
      </c>
      <c r="M9" s="15">
        <v>25</v>
      </c>
      <c r="N9" s="14">
        <v>18</v>
      </c>
      <c r="O9" s="13">
        <v>52</v>
      </c>
      <c r="P9" s="14">
        <v>36</v>
      </c>
      <c r="Q9" s="15">
        <v>17</v>
      </c>
      <c r="R9" s="14">
        <v>14</v>
      </c>
      <c r="S9" s="13">
        <v>36</v>
      </c>
      <c r="T9" s="14">
        <v>25</v>
      </c>
      <c r="U9" s="15">
        <v>16</v>
      </c>
      <c r="V9" s="14">
        <v>9</v>
      </c>
      <c r="W9" s="17">
        <f t="shared" si="0"/>
        <v>268</v>
      </c>
      <c r="X9" s="18">
        <f t="shared" si="1"/>
        <v>180</v>
      </c>
      <c r="Y9" s="19">
        <f t="shared" si="2"/>
        <v>68</v>
      </c>
      <c r="Z9" s="3"/>
      <c r="AA9" s="4"/>
      <c r="AB9" s="4"/>
      <c r="AC9" s="4"/>
      <c r="AD9" s="4"/>
      <c r="AE9" s="3"/>
    </row>
    <row r="10" spans="1:31" ht="20.100000000000001" customHeight="1">
      <c r="A10" s="11">
        <v>4</v>
      </c>
      <c r="B10" s="12" t="s">
        <v>126</v>
      </c>
      <c r="C10" s="13">
        <v>21</v>
      </c>
      <c r="D10" s="14">
        <v>12</v>
      </c>
      <c r="E10" s="15">
        <v>27</v>
      </c>
      <c r="F10" s="14">
        <v>15</v>
      </c>
      <c r="G10" s="13">
        <v>17</v>
      </c>
      <c r="H10" s="16">
        <v>9</v>
      </c>
      <c r="I10" s="15">
        <v>35</v>
      </c>
      <c r="J10" s="14">
        <v>19</v>
      </c>
      <c r="K10" s="13">
        <v>22</v>
      </c>
      <c r="L10" s="14">
        <v>12</v>
      </c>
      <c r="M10" s="15">
        <v>25</v>
      </c>
      <c r="N10" s="14">
        <v>13</v>
      </c>
      <c r="O10" s="13">
        <v>52</v>
      </c>
      <c r="P10" s="14">
        <v>31</v>
      </c>
      <c r="Q10" s="15">
        <v>17</v>
      </c>
      <c r="R10" s="14">
        <v>11</v>
      </c>
      <c r="S10" s="13">
        <v>36</v>
      </c>
      <c r="T10" s="14">
        <v>21</v>
      </c>
      <c r="U10" s="15">
        <v>16</v>
      </c>
      <c r="V10" s="14">
        <v>10</v>
      </c>
      <c r="W10" s="17">
        <f t="shared" si="0"/>
        <v>268</v>
      </c>
      <c r="X10" s="18">
        <f t="shared" si="1"/>
        <v>153</v>
      </c>
      <c r="Y10" s="19">
        <f t="shared" si="2"/>
        <v>58</v>
      </c>
      <c r="Z10" s="3"/>
      <c r="AA10" s="4"/>
      <c r="AB10" s="4"/>
      <c r="AC10" s="4"/>
      <c r="AD10" s="4"/>
      <c r="AE10" s="3"/>
    </row>
    <row r="11" spans="1:31" ht="20.100000000000001" customHeight="1">
      <c r="A11" s="11">
        <v>5</v>
      </c>
      <c r="B11" s="12" t="s">
        <v>127</v>
      </c>
      <c r="C11" s="13">
        <v>21</v>
      </c>
      <c r="D11" s="14">
        <v>17</v>
      </c>
      <c r="E11" s="15">
        <v>27</v>
      </c>
      <c r="F11" s="14">
        <v>18</v>
      </c>
      <c r="G11" s="13">
        <v>17</v>
      </c>
      <c r="H11" s="16">
        <v>13</v>
      </c>
      <c r="I11" s="15">
        <v>35</v>
      </c>
      <c r="J11" s="14">
        <v>27</v>
      </c>
      <c r="K11" s="13">
        <v>22</v>
      </c>
      <c r="L11" s="14">
        <v>16</v>
      </c>
      <c r="M11" s="15">
        <v>25</v>
      </c>
      <c r="N11" s="14">
        <v>21</v>
      </c>
      <c r="O11" s="13">
        <v>52</v>
      </c>
      <c r="P11" s="14">
        <v>47</v>
      </c>
      <c r="Q11" s="15">
        <v>17</v>
      </c>
      <c r="R11" s="14">
        <v>16</v>
      </c>
      <c r="S11" s="13">
        <v>36</v>
      </c>
      <c r="T11" s="14">
        <v>32</v>
      </c>
      <c r="U11" s="15">
        <v>16</v>
      </c>
      <c r="V11" s="14">
        <v>14</v>
      </c>
      <c r="W11" s="17">
        <f t="shared" si="0"/>
        <v>268</v>
      </c>
      <c r="X11" s="18">
        <f t="shared" si="1"/>
        <v>221</v>
      </c>
      <c r="Y11" s="19">
        <f t="shared" si="2"/>
        <v>83</v>
      </c>
      <c r="Z11" s="3"/>
      <c r="AA11" s="4"/>
      <c r="AB11" s="4"/>
      <c r="AC11" s="4"/>
      <c r="AD11" s="4"/>
      <c r="AE11" s="3"/>
    </row>
    <row r="12" spans="1:31" ht="20.100000000000001" customHeight="1">
      <c r="A12" s="11">
        <v>6</v>
      </c>
      <c r="B12" s="12" t="s">
        <v>128</v>
      </c>
      <c r="C12" s="13">
        <v>21</v>
      </c>
      <c r="D12" s="14">
        <v>18</v>
      </c>
      <c r="E12" s="15">
        <v>27</v>
      </c>
      <c r="F12" s="14">
        <v>16</v>
      </c>
      <c r="G12" s="13">
        <v>17</v>
      </c>
      <c r="H12" s="16">
        <v>15</v>
      </c>
      <c r="I12" s="15">
        <v>35</v>
      </c>
      <c r="J12" s="14">
        <v>24</v>
      </c>
      <c r="K12" s="13">
        <v>22</v>
      </c>
      <c r="L12" s="14">
        <v>14</v>
      </c>
      <c r="M12" s="15">
        <v>25</v>
      </c>
      <c r="N12" s="14">
        <v>18</v>
      </c>
      <c r="O12" s="13">
        <v>52</v>
      </c>
      <c r="P12" s="14">
        <v>42</v>
      </c>
      <c r="Q12" s="15">
        <v>17</v>
      </c>
      <c r="R12" s="14">
        <v>13</v>
      </c>
      <c r="S12" s="13">
        <v>36</v>
      </c>
      <c r="T12" s="14">
        <v>29</v>
      </c>
      <c r="U12" s="15">
        <v>16</v>
      </c>
      <c r="V12" s="14">
        <v>11</v>
      </c>
      <c r="W12" s="17">
        <f t="shared" si="0"/>
        <v>268</v>
      </c>
      <c r="X12" s="18">
        <f t="shared" si="1"/>
        <v>200</v>
      </c>
      <c r="Y12" s="19">
        <f t="shared" si="2"/>
        <v>75</v>
      </c>
      <c r="Z12" s="3"/>
      <c r="AA12" s="4"/>
      <c r="AB12" s="4"/>
      <c r="AC12" s="4"/>
      <c r="AD12" s="4"/>
      <c r="AE12" s="3"/>
    </row>
    <row r="13" spans="1:31" ht="20.100000000000001" customHeight="1">
      <c r="A13" s="11">
        <v>7</v>
      </c>
      <c r="B13" s="12" t="s">
        <v>129</v>
      </c>
      <c r="C13" s="13">
        <v>21</v>
      </c>
      <c r="D13" s="14">
        <v>13</v>
      </c>
      <c r="E13" s="15">
        <v>27</v>
      </c>
      <c r="F13" s="14">
        <v>8</v>
      </c>
      <c r="G13" s="13">
        <v>17</v>
      </c>
      <c r="H13" s="16">
        <v>4</v>
      </c>
      <c r="I13" s="15">
        <v>35</v>
      </c>
      <c r="J13" s="14">
        <v>16</v>
      </c>
      <c r="K13" s="13">
        <v>22</v>
      </c>
      <c r="L13" s="14">
        <v>12</v>
      </c>
      <c r="M13" s="15">
        <v>25</v>
      </c>
      <c r="N13" s="14">
        <v>8</v>
      </c>
      <c r="O13" s="13">
        <v>52</v>
      </c>
      <c r="P13" s="14">
        <v>19</v>
      </c>
      <c r="Q13" s="15">
        <v>17</v>
      </c>
      <c r="R13" s="14">
        <v>7</v>
      </c>
      <c r="S13" s="13">
        <v>36</v>
      </c>
      <c r="T13" s="14">
        <v>15</v>
      </c>
      <c r="U13" s="15">
        <v>16</v>
      </c>
      <c r="V13" s="14">
        <v>10</v>
      </c>
      <c r="W13" s="17">
        <f t="shared" si="0"/>
        <v>268</v>
      </c>
      <c r="X13" s="18">
        <f t="shared" si="1"/>
        <v>112</v>
      </c>
      <c r="Y13" s="19">
        <f t="shared" si="2"/>
        <v>42</v>
      </c>
      <c r="Z13" s="3"/>
      <c r="AA13" s="4"/>
      <c r="AB13" s="4"/>
      <c r="AC13" s="4"/>
      <c r="AD13" s="4"/>
      <c r="AE13" s="3"/>
    </row>
    <row r="14" spans="1:31" ht="20.100000000000001" customHeight="1">
      <c r="A14" s="11">
        <v>8</v>
      </c>
      <c r="B14" s="12" t="s">
        <v>130</v>
      </c>
      <c r="C14" s="13">
        <v>21</v>
      </c>
      <c r="D14" s="14">
        <v>12</v>
      </c>
      <c r="E14" s="15">
        <v>27</v>
      </c>
      <c r="F14" s="14">
        <v>17</v>
      </c>
      <c r="G14" s="13">
        <v>17</v>
      </c>
      <c r="H14" s="16">
        <v>7</v>
      </c>
      <c r="I14" s="15">
        <v>35</v>
      </c>
      <c r="J14" s="14">
        <v>26</v>
      </c>
      <c r="K14" s="13">
        <v>22</v>
      </c>
      <c r="L14" s="14">
        <v>13</v>
      </c>
      <c r="M14" s="15">
        <v>25</v>
      </c>
      <c r="N14" s="14">
        <v>17</v>
      </c>
      <c r="O14" s="13">
        <v>52</v>
      </c>
      <c r="P14" s="14">
        <v>35</v>
      </c>
      <c r="Q14" s="15">
        <v>17</v>
      </c>
      <c r="R14" s="14">
        <v>10</v>
      </c>
      <c r="S14" s="13">
        <v>36</v>
      </c>
      <c r="T14" s="14">
        <v>23</v>
      </c>
      <c r="U14" s="15">
        <v>16</v>
      </c>
      <c r="V14" s="14">
        <v>13</v>
      </c>
      <c r="W14" s="17">
        <f t="shared" si="0"/>
        <v>268</v>
      </c>
      <c r="X14" s="18">
        <f t="shared" si="1"/>
        <v>173</v>
      </c>
      <c r="Y14" s="19">
        <f t="shared" si="2"/>
        <v>65</v>
      </c>
      <c r="Z14" s="3"/>
      <c r="AA14" s="4"/>
      <c r="AB14" s="4"/>
      <c r="AC14" s="4"/>
      <c r="AD14" s="4"/>
      <c r="AE14" s="3"/>
    </row>
    <row r="15" spans="1:31" ht="20.100000000000001" customHeight="1">
      <c r="A15" s="11">
        <v>9</v>
      </c>
      <c r="B15" s="12" t="s">
        <v>131</v>
      </c>
      <c r="C15" s="13">
        <v>21</v>
      </c>
      <c r="D15" s="14">
        <v>9</v>
      </c>
      <c r="E15" s="15">
        <v>27</v>
      </c>
      <c r="F15" s="14">
        <v>16</v>
      </c>
      <c r="G15" s="13">
        <v>17</v>
      </c>
      <c r="H15" s="16">
        <v>10</v>
      </c>
      <c r="I15" s="15">
        <v>35</v>
      </c>
      <c r="J15" s="14">
        <v>17</v>
      </c>
      <c r="K15" s="13">
        <v>22</v>
      </c>
      <c r="L15" s="14">
        <v>14</v>
      </c>
      <c r="M15" s="15">
        <v>25</v>
      </c>
      <c r="N15" s="14">
        <v>14</v>
      </c>
      <c r="O15" s="13">
        <v>52</v>
      </c>
      <c r="P15" s="14">
        <v>27</v>
      </c>
      <c r="Q15" s="15">
        <v>17</v>
      </c>
      <c r="R15" s="14">
        <v>9</v>
      </c>
      <c r="S15" s="13">
        <v>36</v>
      </c>
      <c r="T15" s="14">
        <v>19</v>
      </c>
      <c r="U15" s="15">
        <v>16</v>
      </c>
      <c r="V15" s="14">
        <v>10</v>
      </c>
      <c r="W15" s="17">
        <f t="shared" si="0"/>
        <v>268</v>
      </c>
      <c r="X15" s="18">
        <f t="shared" si="1"/>
        <v>145</v>
      </c>
      <c r="Y15" s="19">
        <f t="shared" si="2"/>
        <v>55</v>
      </c>
      <c r="Z15" s="3"/>
      <c r="AA15" s="4"/>
      <c r="AB15" s="4"/>
      <c r="AC15" s="4"/>
      <c r="AD15" s="4"/>
      <c r="AE15" s="3"/>
    </row>
    <row r="16" spans="1:31" ht="20.100000000000001" customHeight="1">
      <c r="A16" s="11">
        <v>10</v>
      </c>
      <c r="B16" s="12" t="s">
        <v>132</v>
      </c>
      <c r="C16" s="13">
        <v>21</v>
      </c>
      <c r="D16" s="14">
        <v>18</v>
      </c>
      <c r="E16" s="15">
        <v>27</v>
      </c>
      <c r="F16" s="14">
        <v>16</v>
      </c>
      <c r="G16" s="13">
        <v>17</v>
      </c>
      <c r="H16" s="16">
        <v>13</v>
      </c>
      <c r="I16" s="15">
        <v>35</v>
      </c>
      <c r="J16" s="14">
        <v>26</v>
      </c>
      <c r="K16" s="13">
        <v>22</v>
      </c>
      <c r="L16" s="14">
        <v>13</v>
      </c>
      <c r="M16" s="15">
        <v>25</v>
      </c>
      <c r="N16" s="14">
        <v>18</v>
      </c>
      <c r="O16" s="13">
        <v>52</v>
      </c>
      <c r="P16" s="14">
        <v>43</v>
      </c>
      <c r="Q16" s="15">
        <v>17</v>
      </c>
      <c r="R16" s="14">
        <v>14</v>
      </c>
      <c r="S16" s="13">
        <v>36</v>
      </c>
      <c r="T16" s="14">
        <v>30</v>
      </c>
      <c r="U16" s="15">
        <v>16</v>
      </c>
      <c r="V16" s="14">
        <v>13</v>
      </c>
      <c r="W16" s="17">
        <f t="shared" si="0"/>
        <v>268</v>
      </c>
      <c r="X16" s="18">
        <f t="shared" si="1"/>
        <v>204</v>
      </c>
      <c r="Y16" s="19">
        <f t="shared" si="2"/>
        <v>77</v>
      </c>
      <c r="Z16" s="3"/>
      <c r="AA16" s="4"/>
      <c r="AB16" s="4"/>
      <c r="AC16" s="4"/>
      <c r="AD16" s="4"/>
      <c r="AE16" s="3"/>
    </row>
    <row r="17" spans="1:31" ht="20.100000000000001" customHeight="1">
      <c r="A17" s="11">
        <v>11</v>
      </c>
      <c r="B17" s="12" t="s">
        <v>133</v>
      </c>
      <c r="C17" s="13">
        <v>21</v>
      </c>
      <c r="D17" s="14">
        <v>12</v>
      </c>
      <c r="E17" s="15">
        <v>27</v>
      </c>
      <c r="F17" s="14">
        <v>14</v>
      </c>
      <c r="G17" s="13">
        <v>17</v>
      </c>
      <c r="H17" s="16">
        <v>8</v>
      </c>
      <c r="I17" s="15">
        <v>35</v>
      </c>
      <c r="J17" s="14">
        <v>21</v>
      </c>
      <c r="K17" s="13">
        <v>22</v>
      </c>
      <c r="L17" s="14">
        <v>13</v>
      </c>
      <c r="M17" s="15">
        <v>25</v>
      </c>
      <c r="N17" s="14">
        <v>12</v>
      </c>
      <c r="O17" s="13">
        <v>52</v>
      </c>
      <c r="P17" s="14">
        <v>28</v>
      </c>
      <c r="Q17" s="15">
        <v>17</v>
      </c>
      <c r="R17" s="14">
        <v>7</v>
      </c>
      <c r="S17" s="13">
        <v>36</v>
      </c>
      <c r="T17" s="14">
        <v>19</v>
      </c>
      <c r="U17" s="15">
        <v>16</v>
      </c>
      <c r="V17" s="14">
        <v>11</v>
      </c>
      <c r="W17" s="17">
        <f t="shared" si="0"/>
        <v>268</v>
      </c>
      <c r="X17" s="18">
        <f t="shared" si="1"/>
        <v>145</v>
      </c>
      <c r="Y17" s="19">
        <f t="shared" si="2"/>
        <v>55</v>
      </c>
      <c r="Z17" s="3"/>
      <c r="AA17" s="4"/>
      <c r="AB17" s="4"/>
      <c r="AC17" s="4"/>
      <c r="AD17" s="4"/>
      <c r="AE17" s="3"/>
    </row>
    <row r="18" spans="1:31" ht="20.100000000000001" customHeight="1">
      <c r="A18" s="11">
        <v>12</v>
      </c>
      <c r="B18" s="12" t="s">
        <v>134</v>
      </c>
      <c r="C18" s="13">
        <v>21</v>
      </c>
      <c r="D18" s="14">
        <v>14</v>
      </c>
      <c r="E18" s="15">
        <v>27</v>
      </c>
      <c r="F18" s="14">
        <v>15</v>
      </c>
      <c r="G18" s="13">
        <v>17</v>
      </c>
      <c r="H18" s="16">
        <v>9</v>
      </c>
      <c r="I18" s="15">
        <v>35</v>
      </c>
      <c r="J18" s="14">
        <v>19</v>
      </c>
      <c r="K18" s="13">
        <v>22</v>
      </c>
      <c r="L18" s="14">
        <v>13</v>
      </c>
      <c r="M18" s="15">
        <v>25</v>
      </c>
      <c r="N18" s="14">
        <v>14</v>
      </c>
      <c r="O18" s="13">
        <v>52</v>
      </c>
      <c r="P18" s="14">
        <v>33</v>
      </c>
      <c r="Q18" s="15">
        <v>17</v>
      </c>
      <c r="R18" s="14">
        <v>10</v>
      </c>
      <c r="S18" s="13">
        <v>36</v>
      </c>
      <c r="T18" s="14">
        <v>22</v>
      </c>
      <c r="U18" s="15">
        <v>16</v>
      </c>
      <c r="V18" s="14">
        <v>10</v>
      </c>
      <c r="W18" s="17">
        <f t="shared" si="0"/>
        <v>268</v>
      </c>
      <c r="X18" s="18">
        <f t="shared" si="1"/>
        <v>159</v>
      </c>
      <c r="Y18" s="19">
        <f t="shared" si="2"/>
        <v>60</v>
      </c>
      <c r="Z18" s="3"/>
      <c r="AA18" s="4"/>
      <c r="AB18" s="4"/>
      <c r="AC18" s="4"/>
      <c r="AD18" s="4"/>
      <c r="AE18" s="3"/>
    </row>
    <row r="19" spans="1:31" ht="20.100000000000001" customHeight="1">
      <c r="A19" s="11">
        <v>13</v>
      </c>
      <c r="B19" s="12" t="s">
        <v>135</v>
      </c>
      <c r="C19" s="13">
        <v>21</v>
      </c>
      <c r="D19" s="14">
        <v>17</v>
      </c>
      <c r="E19" s="15">
        <v>27</v>
      </c>
      <c r="F19" s="14">
        <v>19</v>
      </c>
      <c r="G19" s="13">
        <v>17</v>
      </c>
      <c r="H19" s="16">
        <v>11</v>
      </c>
      <c r="I19" s="15">
        <v>35</v>
      </c>
      <c r="J19" s="14">
        <v>27</v>
      </c>
      <c r="K19" s="13">
        <v>22</v>
      </c>
      <c r="L19" s="14">
        <v>18</v>
      </c>
      <c r="M19" s="15">
        <v>25</v>
      </c>
      <c r="N19" s="14">
        <v>18</v>
      </c>
      <c r="O19" s="13">
        <v>52</v>
      </c>
      <c r="P19" s="14">
        <v>42</v>
      </c>
      <c r="Q19" s="15">
        <v>17</v>
      </c>
      <c r="R19" s="14">
        <v>15</v>
      </c>
      <c r="S19" s="13">
        <v>36</v>
      </c>
      <c r="T19" s="14">
        <v>29</v>
      </c>
      <c r="U19" s="15">
        <v>16</v>
      </c>
      <c r="V19" s="14">
        <v>15</v>
      </c>
      <c r="W19" s="17">
        <f t="shared" si="0"/>
        <v>268</v>
      </c>
      <c r="X19" s="18">
        <f t="shared" si="1"/>
        <v>211</v>
      </c>
      <c r="Y19" s="19">
        <f t="shared" si="2"/>
        <v>79</v>
      </c>
      <c r="Z19" s="3"/>
      <c r="AA19" s="4"/>
      <c r="AB19" s="4"/>
      <c r="AC19" s="4"/>
      <c r="AD19" s="4"/>
      <c r="AE19" s="3"/>
    </row>
    <row r="20" spans="1:31" ht="20.100000000000001" customHeight="1">
      <c r="A20" s="11">
        <v>14</v>
      </c>
      <c r="B20" s="12" t="s">
        <v>136</v>
      </c>
      <c r="C20" s="13">
        <v>21</v>
      </c>
      <c r="D20" s="14">
        <v>17</v>
      </c>
      <c r="E20" s="15">
        <v>27</v>
      </c>
      <c r="F20" s="14">
        <v>20</v>
      </c>
      <c r="G20" s="13">
        <v>17</v>
      </c>
      <c r="H20" s="16">
        <v>14</v>
      </c>
      <c r="I20" s="15">
        <v>35</v>
      </c>
      <c r="J20" s="14">
        <v>30</v>
      </c>
      <c r="K20" s="13">
        <v>22</v>
      </c>
      <c r="L20" s="14">
        <v>18</v>
      </c>
      <c r="M20" s="15">
        <v>25</v>
      </c>
      <c r="N20" s="14">
        <v>19</v>
      </c>
      <c r="O20" s="13">
        <v>52</v>
      </c>
      <c r="P20" s="14">
        <v>46</v>
      </c>
      <c r="Q20" s="15">
        <v>17</v>
      </c>
      <c r="R20" s="14">
        <v>16</v>
      </c>
      <c r="S20" s="13">
        <v>36</v>
      </c>
      <c r="T20" s="14">
        <v>32</v>
      </c>
      <c r="U20" s="15">
        <v>16</v>
      </c>
      <c r="V20" s="14">
        <v>15</v>
      </c>
      <c r="W20" s="17">
        <f t="shared" si="0"/>
        <v>268</v>
      </c>
      <c r="X20" s="18">
        <f t="shared" si="1"/>
        <v>227</v>
      </c>
      <c r="Y20" s="19">
        <f t="shared" si="2"/>
        <v>85</v>
      </c>
      <c r="Z20" s="3"/>
      <c r="AA20" s="4"/>
      <c r="AB20" s="4"/>
      <c r="AC20" s="4"/>
      <c r="AD20" s="4"/>
      <c r="AE20" s="3"/>
    </row>
    <row r="21" spans="1:31" ht="20.100000000000001" customHeight="1">
      <c r="A21" s="11">
        <v>15</v>
      </c>
      <c r="B21" s="12" t="s">
        <v>137</v>
      </c>
      <c r="C21" s="13">
        <v>21</v>
      </c>
      <c r="D21" s="14">
        <v>17</v>
      </c>
      <c r="E21" s="15">
        <v>27</v>
      </c>
      <c r="F21" s="14">
        <v>22</v>
      </c>
      <c r="G21" s="13">
        <v>17</v>
      </c>
      <c r="H21" s="16">
        <v>13</v>
      </c>
      <c r="I21" s="15">
        <v>35</v>
      </c>
      <c r="J21" s="14">
        <v>30</v>
      </c>
      <c r="K21" s="13">
        <v>22</v>
      </c>
      <c r="L21" s="14">
        <v>18</v>
      </c>
      <c r="M21" s="15">
        <v>25</v>
      </c>
      <c r="N21" s="14">
        <v>22</v>
      </c>
      <c r="O21" s="13">
        <v>52</v>
      </c>
      <c r="P21" s="14">
        <v>46</v>
      </c>
      <c r="Q21" s="15">
        <v>17</v>
      </c>
      <c r="R21" s="14">
        <v>15</v>
      </c>
      <c r="S21" s="13">
        <v>36</v>
      </c>
      <c r="T21" s="14">
        <v>31</v>
      </c>
      <c r="U21" s="15">
        <v>16</v>
      </c>
      <c r="V21" s="14">
        <v>15</v>
      </c>
      <c r="W21" s="17">
        <f t="shared" si="0"/>
        <v>268</v>
      </c>
      <c r="X21" s="18">
        <f t="shared" si="1"/>
        <v>229</v>
      </c>
      <c r="Y21" s="19">
        <f t="shared" si="2"/>
        <v>86</v>
      </c>
      <c r="Z21" s="3"/>
      <c r="AA21" s="4"/>
      <c r="AB21" s="4"/>
      <c r="AC21" s="4"/>
      <c r="AD21" s="4"/>
      <c r="AE21" s="3"/>
    </row>
    <row r="22" spans="1:31" ht="20.100000000000001" customHeight="1">
      <c r="A22" s="11">
        <v>16</v>
      </c>
      <c r="B22" s="12" t="s">
        <v>138</v>
      </c>
      <c r="C22" s="13">
        <v>21</v>
      </c>
      <c r="D22" s="14">
        <v>16</v>
      </c>
      <c r="E22" s="15">
        <v>27</v>
      </c>
      <c r="F22" s="14">
        <v>17</v>
      </c>
      <c r="G22" s="13">
        <v>17</v>
      </c>
      <c r="H22" s="16">
        <v>15</v>
      </c>
      <c r="I22" s="15">
        <v>35</v>
      </c>
      <c r="J22" s="14">
        <v>31</v>
      </c>
      <c r="K22" s="13">
        <v>22</v>
      </c>
      <c r="L22" s="14">
        <v>14</v>
      </c>
      <c r="M22" s="15">
        <v>25</v>
      </c>
      <c r="N22" s="14">
        <v>20</v>
      </c>
      <c r="O22" s="13">
        <v>52</v>
      </c>
      <c r="P22" s="14">
        <v>46</v>
      </c>
      <c r="Q22" s="15">
        <v>17</v>
      </c>
      <c r="R22" s="14">
        <v>16</v>
      </c>
      <c r="S22" s="13">
        <v>36</v>
      </c>
      <c r="T22" s="14">
        <v>31</v>
      </c>
      <c r="U22" s="15">
        <v>16</v>
      </c>
      <c r="V22" s="14">
        <v>13</v>
      </c>
      <c r="W22" s="17">
        <f t="shared" si="0"/>
        <v>268</v>
      </c>
      <c r="X22" s="18">
        <f t="shared" si="1"/>
        <v>219</v>
      </c>
      <c r="Y22" s="19">
        <f t="shared" si="2"/>
        <v>82</v>
      </c>
      <c r="Z22" s="3"/>
      <c r="AA22" s="4"/>
      <c r="AB22" s="4"/>
      <c r="AC22" s="4"/>
      <c r="AD22" s="4"/>
      <c r="AE22" s="3"/>
    </row>
    <row r="23" spans="1:31" ht="20.100000000000001" customHeight="1">
      <c r="A23" s="11">
        <v>17</v>
      </c>
      <c r="B23" s="12" t="s">
        <v>139</v>
      </c>
      <c r="C23" s="13">
        <v>21</v>
      </c>
      <c r="D23" s="14">
        <v>16</v>
      </c>
      <c r="E23" s="15">
        <v>27</v>
      </c>
      <c r="F23" s="14">
        <v>19</v>
      </c>
      <c r="G23" s="13">
        <v>17</v>
      </c>
      <c r="H23" s="16">
        <v>13</v>
      </c>
      <c r="I23" s="15">
        <v>35</v>
      </c>
      <c r="J23" s="14">
        <v>28</v>
      </c>
      <c r="K23" s="13">
        <v>22</v>
      </c>
      <c r="L23" s="14">
        <v>15</v>
      </c>
      <c r="M23" s="15">
        <v>25</v>
      </c>
      <c r="N23" s="14">
        <v>20</v>
      </c>
      <c r="O23" s="13">
        <v>52</v>
      </c>
      <c r="P23" s="14">
        <v>44</v>
      </c>
      <c r="Q23" s="15">
        <v>17</v>
      </c>
      <c r="R23" s="14">
        <v>15</v>
      </c>
      <c r="S23" s="13">
        <v>36</v>
      </c>
      <c r="T23" s="14">
        <v>31</v>
      </c>
      <c r="U23" s="15">
        <v>16</v>
      </c>
      <c r="V23" s="14">
        <v>12</v>
      </c>
      <c r="W23" s="17">
        <f t="shared" si="0"/>
        <v>268</v>
      </c>
      <c r="X23" s="18">
        <f t="shared" si="1"/>
        <v>213</v>
      </c>
      <c r="Y23" s="19">
        <f t="shared" si="2"/>
        <v>80</v>
      </c>
      <c r="Z23" s="3"/>
      <c r="AA23" s="4"/>
      <c r="AB23" s="4"/>
      <c r="AC23" s="4"/>
      <c r="AD23" s="4"/>
      <c r="AE23" s="3"/>
    </row>
    <row r="24" spans="1:31" ht="20.100000000000001" customHeight="1">
      <c r="A24" s="11">
        <v>18</v>
      </c>
      <c r="B24" s="12" t="s">
        <v>140</v>
      </c>
      <c r="C24" s="13">
        <v>21</v>
      </c>
      <c r="D24" s="14">
        <v>18</v>
      </c>
      <c r="E24" s="15">
        <v>27</v>
      </c>
      <c r="F24" s="14">
        <v>16</v>
      </c>
      <c r="G24" s="13">
        <v>17</v>
      </c>
      <c r="H24" s="16">
        <v>13</v>
      </c>
      <c r="I24" s="15">
        <v>35</v>
      </c>
      <c r="J24" s="14">
        <v>28</v>
      </c>
      <c r="K24" s="13">
        <v>22</v>
      </c>
      <c r="L24" s="14">
        <v>14</v>
      </c>
      <c r="M24" s="15">
        <v>25</v>
      </c>
      <c r="N24" s="14">
        <v>19</v>
      </c>
      <c r="O24" s="13">
        <v>52</v>
      </c>
      <c r="P24" s="14">
        <v>44</v>
      </c>
      <c r="Q24" s="15">
        <v>17</v>
      </c>
      <c r="R24" s="14">
        <v>14</v>
      </c>
      <c r="S24" s="13">
        <v>36</v>
      </c>
      <c r="T24" s="14">
        <v>29</v>
      </c>
      <c r="U24" s="15">
        <v>16</v>
      </c>
      <c r="V24" s="14">
        <v>14</v>
      </c>
      <c r="W24" s="17">
        <f t="shared" si="0"/>
        <v>268</v>
      </c>
      <c r="X24" s="18">
        <f t="shared" si="1"/>
        <v>209</v>
      </c>
      <c r="Y24" s="19">
        <f t="shared" si="2"/>
        <v>78</v>
      </c>
      <c r="Z24" s="3"/>
      <c r="AA24" s="4"/>
      <c r="AB24" s="4"/>
      <c r="AC24" s="4"/>
      <c r="AD24" s="4"/>
      <c r="AE24" s="3"/>
    </row>
    <row r="25" spans="1:31" ht="20.100000000000001" customHeight="1">
      <c r="A25" s="11">
        <v>19</v>
      </c>
      <c r="B25" s="12" t="s">
        <v>141</v>
      </c>
      <c r="C25" s="13">
        <v>21</v>
      </c>
      <c r="D25" s="14">
        <v>14</v>
      </c>
      <c r="E25" s="15">
        <v>27</v>
      </c>
      <c r="F25" s="14">
        <v>12</v>
      </c>
      <c r="G25" s="13">
        <v>17</v>
      </c>
      <c r="H25" s="16">
        <v>8</v>
      </c>
      <c r="I25" s="15">
        <v>35</v>
      </c>
      <c r="J25" s="14">
        <v>19</v>
      </c>
      <c r="K25" s="13">
        <v>22</v>
      </c>
      <c r="L25" s="14">
        <v>12</v>
      </c>
      <c r="M25" s="15">
        <v>25</v>
      </c>
      <c r="N25" s="14">
        <v>12</v>
      </c>
      <c r="O25" s="13">
        <v>52</v>
      </c>
      <c r="P25" s="14">
        <v>29</v>
      </c>
      <c r="Q25" s="15">
        <v>17</v>
      </c>
      <c r="R25" s="14">
        <v>7</v>
      </c>
      <c r="S25" s="13">
        <v>36</v>
      </c>
      <c r="T25" s="14">
        <v>18</v>
      </c>
      <c r="U25" s="15">
        <v>16</v>
      </c>
      <c r="V25" s="14">
        <v>10</v>
      </c>
      <c r="W25" s="17">
        <f t="shared" si="0"/>
        <v>268</v>
      </c>
      <c r="X25" s="18">
        <f t="shared" si="1"/>
        <v>141</v>
      </c>
      <c r="Y25" s="19">
        <f t="shared" si="2"/>
        <v>53</v>
      </c>
      <c r="Z25" s="3"/>
      <c r="AA25" s="4"/>
      <c r="AB25" s="4"/>
      <c r="AC25" s="4"/>
      <c r="AD25" s="4"/>
      <c r="AE25" s="3"/>
    </row>
    <row r="26" spans="1:31" ht="20.100000000000001" customHeight="1">
      <c r="A26" s="11">
        <v>20</v>
      </c>
      <c r="B26" s="12" t="s">
        <v>142</v>
      </c>
      <c r="C26" s="13">
        <v>21</v>
      </c>
      <c r="D26" s="14">
        <v>11</v>
      </c>
      <c r="E26" s="15">
        <v>27</v>
      </c>
      <c r="F26" s="14">
        <v>9</v>
      </c>
      <c r="G26" s="13">
        <v>17</v>
      </c>
      <c r="H26" s="16">
        <v>7</v>
      </c>
      <c r="I26" s="15">
        <v>35</v>
      </c>
      <c r="J26" s="14">
        <v>15</v>
      </c>
      <c r="K26" s="13">
        <v>22</v>
      </c>
      <c r="L26" s="14">
        <v>10</v>
      </c>
      <c r="M26" s="15">
        <v>25</v>
      </c>
      <c r="N26" s="14">
        <v>11</v>
      </c>
      <c r="O26" s="13">
        <v>52</v>
      </c>
      <c r="P26" s="14">
        <v>25</v>
      </c>
      <c r="Q26" s="15">
        <v>17</v>
      </c>
      <c r="R26" s="14">
        <v>6</v>
      </c>
      <c r="S26" s="13">
        <v>36</v>
      </c>
      <c r="T26" s="14">
        <v>16</v>
      </c>
      <c r="U26" s="15">
        <v>16</v>
      </c>
      <c r="V26" s="14">
        <v>10</v>
      </c>
      <c r="W26" s="17">
        <f t="shared" si="0"/>
        <v>268</v>
      </c>
      <c r="X26" s="18">
        <f t="shared" si="1"/>
        <v>120</v>
      </c>
      <c r="Y26" s="19">
        <f t="shared" si="2"/>
        <v>45</v>
      </c>
      <c r="Z26" s="3"/>
      <c r="AA26" s="4"/>
      <c r="AB26" s="4"/>
      <c r="AC26" s="4"/>
      <c r="AD26" s="4"/>
      <c r="AE26" s="3"/>
    </row>
    <row r="27" spans="1:31" ht="20.100000000000001" customHeight="1">
      <c r="A27" s="11">
        <v>21</v>
      </c>
      <c r="B27" s="12" t="s">
        <v>143</v>
      </c>
      <c r="C27" s="13">
        <v>21</v>
      </c>
      <c r="D27" s="14">
        <v>19</v>
      </c>
      <c r="E27" s="15">
        <v>27</v>
      </c>
      <c r="F27" s="14">
        <v>17</v>
      </c>
      <c r="G27" s="13">
        <v>17</v>
      </c>
      <c r="H27" s="16">
        <v>12</v>
      </c>
      <c r="I27" s="15">
        <v>35</v>
      </c>
      <c r="J27" s="14">
        <v>27</v>
      </c>
      <c r="K27" s="13">
        <v>22</v>
      </c>
      <c r="L27" s="14">
        <v>15</v>
      </c>
      <c r="M27" s="15">
        <v>25</v>
      </c>
      <c r="N27" s="14">
        <v>18</v>
      </c>
      <c r="O27" s="13">
        <v>52</v>
      </c>
      <c r="P27" s="14">
        <v>43</v>
      </c>
      <c r="Q27" s="15">
        <v>17</v>
      </c>
      <c r="R27" s="14">
        <v>14</v>
      </c>
      <c r="S27" s="13">
        <v>36</v>
      </c>
      <c r="T27" s="14">
        <v>32</v>
      </c>
      <c r="U27" s="15">
        <v>16</v>
      </c>
      <c r="V27" s="14">
        <v>15</v>
      </c>
      <c r="W27" s="17">
        <f t="shared" si="0"/>
        <v>268</v>
      </c>
      <c r="X27" s="18">
        <f t="shared" si="1"/>
        <v>212</v>
      </c>
      <c r="Y27" s="19">
        <f t="shared" si="2"/>
        <v>80</v>
      </c>
      <c r="Z27" s="3"/>
      <c r="AA27" s="4"/>
      <c r="AB27" s="4"/>
      <c r="AC27" s="4"/>
      <c r="AD27" s="4"/>
      <c r="AE27" s="3"/>
    </row>
    <row r="28" spans="1:31" ht="20.100000000000001" customHeight="1">
      <c r="A28" s="11">
        <v>22</v>
      </c>
      <c r="B28" s="12" t="s">
        <v>144</v>
      </c>
      <c r="C28" s="13">
        <v>21</v>
      </c>
      <c r="D28" s="14">
        <v>20</v>
      </c>
      <c r="E28" s="15">
        <v>27</v>
      </c>
      <c r="F28" s="14">
        <v>23</v>
      </c>
      <c r="G28" s="13">
        <v>17</v>
      </c>
      <c r="H28" s="16">
        <v>16</v>
      </c>
      <c r="I28" s="15">
        <v>35</v>
      </c>
      <c r="J28" s="14">
        <v>33</v>
      </c>
      <c r="K28" s="13">
        <v>22</v>
      </c>
      <c r="L28" s="14">
        <v>18</v>
      </c>
      <c r="M28" s="15">
        <v>25</v>
      </c>
      <c r="N28" s="14">
        <v>25</v>
      </c>
      <c r="O28" s="13">
        <v>52</v>
      </c>
      <c r="P28" s="14">
        <v>52</v>
      </c>
      <c r="Q28" s="15">
        <v>17</v>
      </c>
      <c r="R28" s="14">
        <v>17</v>
      </c>
      <c r="S28" s="13">
        <v>36</v>
      </c>
      <c r="T28" s="14">
        <v>36</v>
      </c>
      <c r="U28" s="15">
        <v>16</v>
      </c>
      <c r="V28" s="14">
        <v>16</v>
      </c>
      <c r="W28" s="17">
        <f t="shared" si="0"/>
        <v>268</v>
      </c>
      <c r="X28" s="18">
        <f t="shared" si="1"/>
        <v>256</v>
      </c>
      <c r="Y28" s="19">
        <f t="shared" si="2"/>
        <v>96</v>
      </c>
      <c r="Z28" s="3"/>
      <c r="AA28" s="4"/>
      <c r="AB28" s="4"/>
      <c r="AC28" s="4"/>
      <c r="AD28" s="4"/>
      <c r="AE28" s="3"/>
    </row>
    <row r="29" spans="1:31" ht="20.100000000000001" customHeight="1">
      <c r="A29" s="11">
        <v>23</v>
      </c>
      <c r="B29" s="12" t="s">
        <v>182</v>
      </c>
      <c r="C29" s="13">
        <v>21</v>
      </c>
      <c r="D29" s="14">
        <v>3</v>
      </c>
      <c r="E29" s="15">
        <v>27</v>
      </c>
      <c r="F29" s="14">
        <v>6</v>
      </c>
      <c r="G29" s="13">
        <v>17</v>
      </c>
      <c r="H29" s="16">
        <v>0</v>
      </c>
      <c r="I29" s="15">
        <v>35</v>
      </c>
      <c r="J29" s="14">
        <v>1</v>
      </c>
      <c r="K29" s="13">
        <v>22</v>
      </c>
      <c r="L29" s="14">
        <v>5</v>
      </c>
      <c r="M29" s="15">
        <v>25</v>
      </c>
      <c r="N29" s="14">
        <v>3</v>
      </c>
      <c r="O29" s="13">
        <v>52</v>
      </c>
      <c r="P29" s="14">
        <v>3</v>
      </c>
      <c r="Q29" s="15">
        <v>17</v>
      </c>
      <c r="R29" s="14">
        <v>0</v>
      </c>
      <c r="S29" s="13">
        <v>36</v>
      </c>
      <c r="T29" s="14">
        <v>0</v>
      </c>
      <c r="U29" s="15">
        <v>16</v>
      </c>
      <c r="V29" s="14">
        <v>1</v>
      </c>
      <c r="W29" s="17">
        <f t="shared" si="0"/>
        <v>268</v>
      </c>
      <c r="X29" s="18">
        <f t="shared" si="1"/>
        <v>22</v>
      </c>
      <c r="Y29" s="19">
        <f t="shared" si="2"/>
        <v>9</v>
      </c>
      <c r="Z29" s="3"/>
      <c r="AA29" s="4"/>
      <c r="AB29" s="4"/>
      <c r="AC29" s="4"/>
      <c r="AD29" s="4"/>
      <c r="AE29" s="3"/>
    </row>
    <row r="30" spans="1:31" ht="20.100000000000001" customHeight="1">
      <c r="A30" s="11">
        <v>24</v>
      </c>
      <c r="B30" s="12" t="s">
        <v>145</v>
      </c>
      <c r="C30" s="13">
        <v>21</v>
      </c>
      <c r="D30" s="14">
        <v>18</v>
      </c>
      <c r="E30" s="15">
        <v>27</v>
      </c>
      <c r="F30" s="14">
        <v>21</v>
      </c>
      <c r="G30" s="13">
        <v>17</v>
      </c>
      <c r="H30" s="16">
        <v>14</v>
      </c>
      <c r="I30" s="15">
        <v>35</v>
      </c>
      <c r="J30" s="14">
        <v>33</v>
      </c>
      <c r="K30" s="13">
        <v>22</v>
      </c>
      <c r="L30" s="14">
        <v>15</v>
      </c>
      <c r="M30" s="15">
        <v>25</v>
      </c>
      <c r="N30" s="14">
        <v>21</v>
      </c>
      <c r="O30" s="13">
        <v>52</v>
      </c>
      <c r="P30" s="14">
        <v>50</v>
      </c>
      <c r="Q30" s="15">
        <v>17</v>
      </c>
      <c r="R30" s="14">
        <v>15</v>
      </c>
      <c r="S30" s="13">
        <v>36</v>
      </c>
      <c r="T30" s="14">
        <v>35</v>
      </c>
      <c r="U30" s="15">
        <v>16</v>
      </c>
      <c r="V30" s="14">
        <v>16</v>
      </c>
      <c r="W30" s="17">
        <f t="shared" si="0"/>
        <v>268</v>
      </c>
      <c r="X30" s="18">
        <f t="shared" si="1"/>
        <v>238</v>
      </c>
      <c r="Y30" s="19">
        <f t="shared" si="2"/>
        <v>89</v>
      </c>
      <c r="Z30" s="3"/>
      <c r="AA30" s="4"/>
      <c r="AB30" s="4"/>
      <c r="AC30" s="4"/>
      <c r="AD30" s="4"/>
      <c r="AE30" s="3"/>
    </row>
    <row r="31" spans="1:31" ht="20.100000000000001" customHeight="1">
      <c r="A31" s="11">
        <v>25</v>
      </c>
      <c r="B31" s="12" t="s">
        <v>146</v>
      </c>
      <c r="C31" s="13">
        <v>21</v>
      </c>
      <c r="D31" s="14">
        <v>18</v>
      </c>
      <c r="E31" s="15">
        <v>27</v>
      </c>
      <c r="F31" s="14">
        <v>14</v>
      </c>
      <c r="G31" s="13">
        <v>17</v>
      </c>
      <c r="H31" s="16">
        <v>14</v>
      </c>
      <c r="I31" s="15">
        <v>35</v>
      </c>
      <c r="J31" s="14">
        <v>30</v>
      </c>
      <c r="K31" s="13">
        <v>22</v>
      </c>
      <c r="L31" s="14">
        <v>14</v>
      </c>
      <c r="M31" s="15">
        <v>25</v>
      </c>
      <c r="N31" s="14">
        <v>19</v>
      </c>
      <c r="O31" s="13">
        <v>52</v>
      </c>
      <c r="P31" s="14">
        <v>45</v>
      </c>
      <c r="Q31" s="15">
        <v>17</v>
      </c>
      <c r="R31" s="14">
        <v>15</v>
      </c>
      <c r="S31" s="13">
        <v>36</v>
      </c>
      <c r="T31" s="14">
        <v>29</v>
      </c>
      <c r="U31" s="15">
        <v>16</v>
      </c>
      <c r="V31" s="14">
        <v>15</v>
      </c>
      <c r="W31" s="17">
        <f t="shared" si="0"/>
        <v>268</v>
      </c>
      <c r="X31" s="18">
        <f t="shared" si="1"/>
        <v>213</v>
      </c>
      <c r="Y31" s="19">
        <f t="shared" si="2"/>
        <v>80</v>
      </c>
      <c r="Z31" s="3"/>
      <c r="AA31" s="4"/>
      <c r="AB31" s="4"/>
      <c r="AC31" s="4"/>
      <c r="AD31" s="4"/>
      <c r="AE31" s="3"/>
    </row>
    <row r="32" spans="1:31" ht="20.100000000000001" customHeight="1">
      <c r="A32" s="11">
        <v>26</v>
      </c>
      <c r="B32" s="12" t="s">
        <v>147</v>
      </c>
      <c r="C32" s="13">
        <v>21</v>
      </c>
      <c r="D32" s="14">
        <v>18</v>
      </c>
      <c r="E32" s="15">
        <v>27</v>
      </c>
      <c r="F32" s="14">
        <v>19</v>
      </c>
      <c r="G32" s="13">
        <v>17</v>
      </c>
      <c r="H32" s="16">
        <v>16</v>
      </c>
      <c r="I32" s="15">
        <v>35</v>
      </c>
      <c r="J32" s="14">
        <v>31</v>
      </c>
      <c r="K32" s="13">
        <v>22</v>
      </c>
      <c r="L32" s="14">
        <v>16</v>
      </c>
      <c r="M32" s="15">
        <v>25</v>
      </c>
      <c r="N32" s="14">
        <v>19</v>
      </c>
      <c r="O32" s="13">
        <v>52</v>
      </c>
      <c r="P32" s="14">
        <v>49</v>
      </c>
      <c r="Q32" s="15">
        <v>17</v>
      </c>
      <c r="R32" s="14">
        <v>16</v>
      </c>
      <c r="S32" s="13">
        <v>36</v>
      </c>
      <c r="T32" s="14">
        <v>33</v>
      </c>
      <c r="U32" s="15">
        <v>16</v>
      </c>
      <c r="V32" s="14">
        <v>15</v>
      </c>
      <c r="W32" s="17">
        <f t="shared" si="0"/>
        <v>268</v>
      </c>
      <c r="X32" s="18">
        <f t="shared" si="1"/>
        <v>232</v>
      </c>
      <c r="Y32" s="19">
        <f t="shared" si="2"/>
        <v>87</v>
      </c>
      <c r="Z32" s="3"/>
      <c r="AA32" s="4"/>
      <c r="AB32" s="4"/>
      <c r="AC32" s="4"/>
      <c r="AD32" s="4"/>
      <c r="AE32" s="3"/>
    </row>
    <row r="33" spans="1:31" ht="20.100000000000001" customHeight="1">
      <c r="A33" s="11">
        <v>27</v>
      </c>
      <c r="B33" s="12" t="s">
        <v>148</v>
      </c>
      <c r="C33" s="13">
        <v>21</v>
      </c>
      <c r="D33" s="14">
        <v>16</v>
      </c>
      <c r="E33" s="15">
        <v>27</v>
      </c>
      <c r="F33" s="14">
        <v>18</v>
      </c>
      <c r="G33" s="13">
        <v>17</v>
      </c>
      <c r="H33" s="16">
        <v>12</v>
      </c>
      <c r="I33" s="15">
        <v>35</v>
      </c>
      <c r="J33" s="14">
        <v>27</v>
      </c>
      <c r="K33" s="13">
        <v>22</v>
      </c>
      <c r="L33" s="14">
        <v>16</v>
      </c>
      <c r="M33" s="15">
        <v>25</v>
      </c>
      <c r="N33" s="14">
        <v>20</v>
      </c>
      <c r="O33" s="13">
        <v>52</v>
      </c>
      <c r="P33" s="14">
        <v>42</v>
      </c>
      <c r="Q33" s="15">
        <v>17</v>
      </c>
      <c r="R33" s="14">
        <v>14</v>
      </c>
      <c r="S33" s="13">
        <v>36</v>
      </c>
      <c r="T33" s="14">
        <v>28</v>
      </c>
      <c r="U33" s="15">
        <v>16</v>
      </c>
      <c r="V33" s="14">
        <v>14</v>
      </c>
      <c r="W33" s="17">
        <f t="shared" si="0"/>
        <v>268</v>
      </c>
      <c r="X33" s="18">
        <f t="shared" si="1"/>
        <v>207</v>
      </c>
      <c r="Y33" s="19">
        <f t="shared" si="2"/>
        <v>78</v>
      </c>
      <c r="Z33" s="3"/>
      <c r="AA33" s="4"/>
      <c r="AB33" s="4"/>
      <c r="AC33" s="4"/>
      <c r="AD33" s="4"/>
      <c r="AE33" s="3"/>
    </row>
    <row r="34" spans="1:31" ht="20.100000000000001" customHeight="1">
      <c r="A34" s="11">
        <v>28</v>
      </c>
      <c r="B34" s="12" t="s">
        <v>149</v>
      </c>
      <c r="C34" s="13">
        <v>21</v>
      </c>
      <c r="D34" s="14">
        <v>17</v>
      </c>
      <c r="E34" s="15">
        <v>27</v>
      </c>
      <c r="F34" s="14">
        <v>24</v>
      </c>
      <c r="G34" s="13">
        <v>17</v>
      </c>
      <c r="H34" s="16">
        <v>14</v>
      </c>
      <c r="I34" s="15">
        <v>35</v>
      </c>
      <c r="J34" s="14">
        <v>30</v>
      </c>
      <c r="K34" s="13">
        <v>22</v>
      </c>
      <c r="L34" s="14">
        <v>18</v>
      </c>
      <c r="M34" s="15">
        <v>25</v>
      </c>
      <c r="N34" s="14">
        <v>21</v>
      </c>
      <c r="O34" s="13">
        <v>52</v>
      </c>
      <c r="P34" s="14">
        <v>45</v>
      </c>
      <c r="Q34" s="15">
        <v>17</v>
      </c>
      <c r="R34" s="14">
        <v>14</v>
      </c>
      <c r="S34" s="13">
        <v>36</v>
      </c>
      <c r="T34" s="14">
        <v>30</v>
      </c>
      <c r="U34" s="15">
        <v>16</v>
      </c>
      <c r="V34" s="14">
        <v>14</v>
      </c>
      <c r="W34" s="17">
        <f t="shared" si="0"/>
        <v>268</v>
      </c>
      <c r="X34" s="18">
        <f t="shared" si="1"/>
        <v>227</v>
      </c>
      <c r="Y34" s="19">
        <f t="shared" si="2"/>
        <v>85</v>
      </c>
      <c r="Z34" s="3"/>
      <c r="AA34" s="4"/>
      <c r="AB34" s="4"/>
      <c r="AC34" s="4"/>
      <c r="AD34" s="4"/>
      <c r="AE34" s="3"/>
    </row>
    <row r="35" spans="1:31" ht="20.100000000000001" customHeight="1">
      <c r="A35" s="11">
        <v>29</v>
      </c>
      <c r="B35" s="12" t="s">
        <v>150</v>
      </c>
      <c r="C35" s="13">
        <v>21</v>
      </c>
      <c r="D35" s="14">
        <v>14</v>
      </c>
      <c r="E35" s="15">
        <v>27</v>
      </c>
      <c r="F35" s="14">
        <v>15</v>
      </c>
      <c r="G35" s="13">
        <v>17</v>
      </c>
      <c r="H35" s="16">
        <v>11</v>
      </c>
      <c r="I35" s="15">
        <v>35</v>
      </c>
      <c r="J35" s="14">
        <v>22</v>
      </c>
      <c r="K35" s="13">
        <v>22</v>
      </c>
      <c r="L35" s="14">
        <v>13</v>
      </c>
      <c r="M35" s="15">
        <v>25</v>
      </c>
      <c r="N35" s="14">
        <v>17</v>
      </c>
      <c r="O35" s="13">
        <v>52</v>
      </c>
      <c r="P35" s="14">
        <v>35</v>
      </c>
      <c r="Q35" s="15">
        <v>17</v>
      </c>
      <c r="R35" s="14">
        <v>11</v>
      </c>
      <c r="S35" s="13">
        <v>36</v>
      </c>
      <c r="T35" s="14">
        <v>24</v>
      </c>
      <c r="U35" s="15">
        <v>16</v>
      </c>
      <c r="V35" s="14">
        <v>12</v>
      </c>
      <c r="W35" s="17">
        <f t="shared" si="0"/>
        <v>268</v>
      </c>
      <c r="X35" s="18">
        <f t="shared" si="1"/>
        <v>174</v>
      </c>
      <c r="Y35" s="19">
        <f t="shared" si="2"/>
        <v>65</v>
      </c>
      <c r="Z35" s="3"/>
      <c r="AA35" s="4"/>
      <c r="AB35" s="4"/>
      <c r="AC35" s="4"/>
      <c r="AD35" s="4"/>
      <c r="AE35" s="3"/>
    </row>
    <row r="36" spans="1:31" ht="20.100000000000001" customHeight="1">
      <c r="A36" s="11">
        <v>30</v>
      </c>
      <c r="B36" s="12" t="s">
        <v>151</v>
      </c>
      <c r="C36" s="13">
        <v>21</v>
      </c>
      <c r="D36" s="14">
        <v>18</v>
      </c>
      <c r="E36" s="15">
        <v>27</v>
      </c>
      <c r="F36" s="14">
        <v>15</v>
      </c>
      <c r="G36" s="13">
        <v>17</v>
      </c>
      <c r="H36" s="16">
        <v>11</v>
      </c>
      <c r="I36" s="15">
        <v>35</v>
      </c>
      <c r="J36" s="14">
        <v>26</v>
      </c>
      <c r="K36" s="13">
        <v>22</v>
      </c>
      <c r="L36" s="14">
        <v>15</v>
      </c>
      <c r="M36" s="15">
        <v>25</v>
      </c>
      <c r="N36" s="14">
        <v>17</v>
      </c>
      <c r="O36" s="13">
        <v>52</v>
      </c>
      <c r="P36" s="14">
        <v>41</v>
      </c>
      <c r="Q36" s="15">
        <v>17</v>
      </c>
      <c r="R36" s="14">
        <v>13</v>
      </c>
      <c r="S36" s="13">
        <v>36</v>
      </c>
      <c r="T36" s="14">
        <v>29</v>
      </c>
      <c r="U36" s="15">
        <v>16</v>
      </c>
      <c r="V36" s="14">
        <v>14</v>
      </c>
      <c r="W36" s="17">
        <f t="shared" si="0"/>
        <v>268</v>
      </c>
      <c r="X36" s="18">
        <f t="shared" si="1"/>
        <v>199</v>
      </c>
      <c r="Y36" s="19">
        <f t="shared" si="2"/>
        <v>75</v>
      </c>
      <c r="Z36" s="3"/>
      <c r="AA36" s="4"/>
      <c r="AB36" s="4"/>
      <c r="AC36" s="4"/>
      <c r="AD36" s="4"/>
      <c r="AE36" s="3"/>
    </row>
    <row r="37" spans="1:31" ht="20.100000000000001" customHeight="1">
      <c r="A37" s="11">
        <v>31</v>
      </c>
      <c r="B37" s="12" t="s">
        <v>152</v>
      </c>
      <c r="C37" s="13">
        <v>21</v>
      </c>
      <c r="D37" s="14">
        <v>15</v>
      </c>
      <c r="E37" s="15">
        <v>27</v>
      </c>
      <c r="F37" s="14">
        <v>16</v>
      </c>
      <c r="G37" s="13">
        <v>17</v>
      </c>
      <c r="H37" s="16">
        <v>9</v>
      </c>
      <c r="I37" s="15">
        <v>35</v>
      </c>
      <c r="J37" s="14">
        <v>18</v>
      </c>
      <c r="K37" s="13">
        <v>22</v>
      </c>
      <c r="L37" s="14">
        <v>13</v>
      </c>
      <c r="M37" s="15">
        <v>25</v>
      </c>
      <c r="N37" s="14">
        <v>13</v>
      </c>
      <c r="O37" s="13">
        <v>52</v>
      </c>
      <c r="P37" s="14">
        <v>30</v>
      </c>
      <c r="Q37" s="15">
        <v>18</v>
      </c>
      <c r="R37" s="14">
        <v>12</v>
      </c>
      <c r="S37" s="13">
        <v>36</v>
      </c>
      <c r="T37" s="14">
        <v>23</v>
      </c>
      <c r="U37" s="15">
        <v>18</v>
      </c>
      <c r="V37" s="14">
        <v>10</v>
      </c>
      <c r="W37" s="17">
        <f t="shared" si="0"/>
        <v>271</v>
      </c>
      <c r="X37" s="18">
        <f t="shared" si="1"/>
        <v>159</v>
      </c>
      <c r="Y37" s="19">
        <f t="shared" si="2"/>
        <v>59</v>
      </c>
      <c r="Z37" s="3"/>
      <c r="AA37" s="4"/>
      <c r="AB37" s="4"/>
      <c r="AC37" s="4"/>
      <c r="AD37" s="4"/>
      <c r="AE37" s="3"/>
    </row>
    <row r="38" spans="1:31" ht="20.100000000000001" customHeight="1">
      <c r="A38" s="11">
        <v>32</v>
      </c>
      <c r="B38" s="12" t="s">
        <v>153</v>
      </c>
      <c r="C38" s="13">
        <v>21</v>
      </c>
      <c r="D38" s="14">
        <v>13</v>
      </c>
      <c r="E38" s="15">
        <v>27</v>
      </c>
      <c r="F38" s="14">
        <v>14</v>
      </c>
      <c r="G38" s="13">
        <v>17</v>
      </c>
      <c r="H38" s="16">
        <v>11</v>
      </c>
      <c r="I38" s="15">
        <v>35</v>
      </c>
      <c r="J38" s="14">
        <v>24</v>
      </c>
      <c r="K38" s="13">
        <v>22</v>
      </c>
      <c r="L38" s="14">
        <v>13</v>
      </c>
      <c r="M38" s="15">
        <v>25</v>
      </c>
      <c r="N38" s="14">
        <v>11</v>
      </c>
      <c r="O38" s="13">
        <v>52</v>
      </c>
      <c r="P38" s="14">
        <v>36</v>
      </c>
      <c r="Q38" s="15">
        <v>18</v>
      </c>
      <c r="R38" s="14">
        <v>13</v>
      </c>
      <c r="S38" s="13">
        <v>36</v>
      </c>
      <c r="T38" s="14">
        <v>24</v>
      </c>
      <c r="U38" s="15">
        <v>18</v>
      </c>
      <c r="V38" s="14">
        <v>13</v>
      </c>
      <c r="W38" s="17">
        <f t="shared" si="0"/>
        <v>271</v>
      </c>
      <c r="X38" s="18">
        <f t="shared" si="1"/>
        <v>172</v>
      </c>
      <c r="Y38" s="19">
        <f t="shared" si="2"/>
        <v>64</v>
      </c>
      <c r="Z38" s="3"/>
      <c r="AA38" s="4"/>
      <c r="AB38" s="4"/>
      <c r="AC38" s="4"/>
      <c r="AD38" s="4"/>
      <c r="AE38" s="3"/>
    </row>
    <row r="39" spans="1:31" ht="20.100000000000001" customHeight="1">
      <c r="A39" s="11">
        <v>33</v>
      </c>
      <c r="B39" s="12" t="s">
        <v>154</v>
      </c>
      <c r="C39" s="13">
        <v>21</v>
      </c>
      <c r="D39" s="14">
        <v>19</v>
      </c>
      <c r="E39" s="15">
        <v>27</v>
      </c>
      <c r="F39" s="14">
        <v>19</v>
      </c>
      <c r="G39" s="13">
        <v>17</v>
      </c>
      <c r="H39" s="16">
        <v>16</v>
      </c>
      <c r="I39" s="15">
        <v>35</v>
      </c>
      <c r="J39" s="14">
        <v>32</v>
      </c>
      <c r="K39" s="13">
        <v>22</v>
      </c>
      <c r="L39" s="14">
        <v>15</v>
      </c>
      <c r="M39" s="15">
        <v>25</v>
      </c>
      <c r="N39" s="14">
        <v>21</v>
      </c>
      <c r="O39" s="13">
        <v>52</v>
      </c>
      <c r="P39" s="14">
        <v>48</v>
      </c>
      <c r="Q39" s="15">
        <v>18</v>
      </c>
      <c r="R39" s="14">
        <v>15</v>
      </c>
      <c r="S39" s="13">
        <v>36</v>
      </c>
      <c r="T39" s="14">
        <v>35</v>
      </c>
      <c r="U39" s="15">
        <v>18</v>
      </c>
      <c r="V39" s="14">
        <v>17</v>
      </c>
      <c r="W39" s="17">
        <f t="shared" ref="W39:W66" si="3">U39+S39+Q39+O39+M39+K39+I39+G39+E39+C39</f>
        <v>271</v>
      </c>
      <c r="X39" s="18">
        <f t="shared" si="1"/>
        <v>237</v>
      </c>
      <c r="Y39" s="19">
        <f t="shared" si="2"/>
        <v>88</v>
      </c>
      <c r="Z39" s="3"/>
      <c r="AA39" s="4"/>
      <c r="AB39" s="4"/>
      <c r="AC39" s="4"/>
      <c r="AD39" s="4"/>
      <c r="AE39" s="3"/>
    </row>
    <row r="40" spans="1:31" ht="20.100000000000001" customHeight="1">
      <c r="A40" s="11">
        <v>34</v>
      </c>
      <c r="B40" s="12" t="s">
        <v>155</v>
      </c>
      <c r="C40" s="13">
        <v>21</v>
      </c>
      <c r="D40" s="14">
        <v>20</v>
      </c>
      <c r="E40" s="15">
        <v>27</v>
      </c>
      <c r="F40" s="14">
        <v>21</v>
      </c>
      <c r="G40" s="13">
        <v>17</v>
      </c>
      <c r="H40" s="16">
        <v>17</v>
      </c>
      <c r="I40" s="15">
        <v>35</v>
      </c>
      <c r="J40" s="14">
        <v>32</v>
      </c>
      <c r="K40" s="13">
        <v>22</v>
      </c>
      <c r="L40" s="14">
        <v>18</v>
      </c>
      <c r="M40" s="15">
        <v>25</v>
      </c>
      <c r="N40" s="14">
        <v>23</v>
      </c>
      <c r="O40" s="13">
        <v>52</v>
      </c>
      <c r="P40" s="14">
        <v>50</v>
      </c>
      <c r="Q40" s="15">
        <v>18</v>
      </c>
      <c r="R40" s="14">
        <v>17</v>
      </c>
      <c r="S40" s="13">
        <v>36</v>
      </c>
      <c r="T40" s="14">
        <v>33</v>
      </c>
      <c r="U40" s="15">
        <v>18</v>
      </c>
      <c r="V40" s="14">
        <v>16</v>
      </c>
      <c r="W40" s="17">
        <f t="shared" si="3"/>
        <v>271</v>
      </c>
      <c r="X40" s="18">
        <f t="shared" si="1"/>
        <v>247</v>
      </c>
      <c r="Y40" s="19">
        <f t="shared" si="2"/>
        <v>92</v>
      </c>
      <c r="Z40" s="3"/>
      <c r="AA40" s="4"/>
      <c r="AB40" s="4"/>
      <c r="AC40" s="4"/>
      <c r="AD40" s="4"/>
      <c r="AE40" s="3"/>
    </row>
    <row r="41" spans="1:31" ht="20.100000000000001" customHeight="1">
      <c r="A41" s="11">
        <v>35</v>
      </c>
      <c r="B41" s="12" t="s">
        <v>156</v>
      </c>
      <c r="C41" s="13">
        <v>21</v>
      </c>
      <c r="D41" s="14">
        <v>18</v>
      </c>
      <c r="E41" s="15">
        <v>27</v>
      </c>
      <c r="F41" s="14">
        <v>15</v>
      </c>
      <c r="G41" s="13">
        <v>17</v>
      </c>
      <c r="H41" s="16">
        <v>13</v>
      </c>
      <c r="I41" s="15">
        <v>35</v>
      </c>
      <c r="J41" s="14">
        <v>18</v>
      </c>
      <c r="K41" s="13">
        <v>22</v>
      </c>
      <c r="L41" s="14">
        <v>13</v>
      </c>
      <c r="M41" s="15">
        <v>25</v>
      </c>
      <c r="N41" s="14">
        <v>20</v>
      </c>
      <c r="O41" s="13">
        <v>52</v>
      </c>
      <c r="P41" s="14">
        <v>39</v>
      </c>
      <c r="Q41" s="15">
        <v>18</v>
      </c>
      <c r="R41" s="14">
        <v>12</v>
      </c>
      <c r="S41" s="13">
        <v>36</v>
      </c>
      <c r="T41" s="14">
        <v>27</v>
      </c>
      <c r="U41" s="15">
        <v>18</v>
      </c>
      <c r="V41" s="14">
        <v>14</v>
      </c>
      <c r="W41" s="17">
        <f t="shared" si="3"/>
        <v>271</v>
      </c>
      <c r="X41" s="18">
        <f t="shared" si="1"/>
        <v>189</v>
      </c>
      <c r="Y41" s="19">
        <f t="shared" si="2"/>
        <v>70</v>
      </c>
      <c r="Z41" s="3"/>
      <c r="AA41" s="4"/>
      <c r="AB41" s="4"/>
      <c r="AC41" s="4"/>
      <c r="AD41" s="4"/>
      <c r="AE41" s="3"/>
    </row>
    <row r="42" spans="1:31" ht="20.100000000000001" customHeight="1">
      <c r="A42" s="11">
        <v>36</v>
      </c>
      <c r="B42" s="12" t="s">
        <v>157</v>
      </c>
      <c r="C42" s="13">
        <v>21</v>
      </c>
      <c r="D42" s="14">
        <v>14</v>
      </c>
      <c r="E42" s="15">
        <v>27</v>
      </c>
      <c r="F42" s="14">
        <v>11</v>
      </c>
      <c r="G42" s="13">
        <v>17</v>
      </c>
      <c r="H42" s="16">
        <v>11</v>
      </c>
      <c r="I42" s="15">
        <v>35</v>
      </c>
      <c r="J42" s="14">
        <v>16</v>
      </c>
      <c r="K42" s="13">
        <v>22</v>
      </c>
      <c r="L42" s="14">
        <v>13</v>
      </c>
      <c r="M42" s="15">
        <v>25</v>
      </c>
      <c r="N42" s="14">
        <v>13</v>
      </c>
      <c r="O42" s="13">
        <v>52</v>
      </c>
      <c r="P42" s="14">
        <v>28</v>
      </c>
      <c r="Q42" s="15">
        <v>18</v>
      </c>
      <c r="R42" s="14">
        <v>9</v>
      </c>
      <c r="S42" s="13">
        <v>36</v>
      </c>
      <c r="T42" s="14">
        <v>23</v>
      </c>
      <c r="U42" s="15">
        <v>18</v>
      </c>
      <c r="V42" s="14">
        <v>15</v>
      </c>
      <c r="W42" s="17">
        <f t="shared" si="3"/>
        <v>271</v>
      </c>
      <c r="X42" s="18">
        <f t="shared" si="1"/>
        <v>153</v>
      </c>
      <c r="Y42" s="19">
        <f t="shared" si="2"/>
        <v>57</v>
      </c>
      <c r="Z42" s="3"/>
      <c r="AA42" s="4"/>
      <c r="AB42" s="4"/>
      <c r="AC42" s="4"/>
      <c r="AD42" s="4"/>
      <c r="AE42" s="3"/>
    </row>
    <row r="43" spans="1:31" ht="20.100000000000001" customHeight="1">
      <c r="A43" s="11">
        <v>37</v>
      </c>
      <c r="B43" s="12" t="s">
        <v>158</v>
      </c>
      <c r="C43" s="13">
        <v>21</v>
      </c>
      <c r="D43" s="14">
        <v>15</v>
      </c>
      <c r="E43" s="15">
        <v>27</v>
      </c>
      <c r="F43" s="14">
        <v>16</v>
      </c>
      <c r="G43" s="13">
        <v>17</v>
      </c>
      <c r="H43" s="16">
        <v>12</v>
      </c>
      <c r="I43" s="15">
        <v>35</v>
      </c>
      <c r="J43" s="14">
        <v>22</v>
      </c>
      <c r="K43" s="13">
        <v>22</v>
      </c>
      <c r="L43" s="14">
        <v>14</v>
      </c>
      <c r="M43" s="15">
        <v>25</v>
      </c>
      <c r="N43" s="14">
        <v>14</v>
      </c>
      <c r="O43" s="13">
        <v>52</v>
      </c>
      <c r="P43" s="14">
        <v>33</v>
      </c>
      <c r="Q43" s="15">
        <v>18</v>
      </c>
      <c r="R43" s="14">
        <v>12</v>
      </c>
      <c r="S43" s="13">
        <v>36</v>
      </c>
      <c r="T43" s="14">
        <v>24</v>
      </c>
      <c r="U43" s="15">
        <v>18</v>
      </c>
      <c r="V43" s="14">
        <v>11</v>
      </c>
      <c r="W43" s="17">
        <f t="shared" si="3"/>
        <v>271</v>
      </c>
      <c r="X43" s="18">
        <f t="shared" si="1"/>
        <v>173</v>
      </c>
      <c r="Y43" s="19">
        <f t="shared" si="2"/>
        <v>64</v>
      </c>
      <c r="Z43" s="3"/>
      <c r="AA43" s="4"/>
      <c r="AB43" s="4"/>
      <c r="AC43" s="4"/>
      <c r="AD43" s="4"/>
      <c r="AE43" s="3"/>
    </row>
    <row r="44" spans="1:31" ht="20.100000000000001" customHeight="1">
      <c r="A44" s="11">
        <v>38</v>
      </c>
      <c r="B44" s="12" t="s">
        <v>159</v>
      </c>
      <c r="C44" s="13">
        <v>21</v>
      </c>
      <c r="D44" s="14">
        <v>19</v>
      </c>
      <c r="E44" s="15">
        <v>27</v>
      </c>
      <c r="F44" s="14">
        <v>23</v>
      </c>
      <c r="G44" s="13">
        <v>17</v>
      </c>
      <c r="H44" s="16">
        <v>15</v>
      </c>
      <c r="I44" s="15">
        <v>35</v>
      </c>
      <c r="J44" s="14">
        <v>34</v>
      </c>
      <c r="K44" s="13">
        <v>22</v>
      </c>
      <c r="L44" s="14">
        <v>18</v>
      </c>
      <c r="M44" s="15">
        <v>25</v>
      </c>
      <c r="N44" s="14">
        <v>22</v>
      </c>
      <c r="O44" s="13">
        <v>52</v>
      </c>
      <c r="P44" s="14">
        <v>51</v>
      </c>
      <c r="Q44" s="15">
        <v>18</v>
      </c>
      <c r="R44" s="14">
        <v>18</v>
      </c>
      <c r="S44" s="13">
        <v>36</v>
      </c>
      <c r="T44" s="14">
        <v>35</v>
      </c>
      <c r="U44" s="15">
        <v>18</v>
      </c>
      <c r="V44" s="14">
        <v>17</v>
      </c>
      <c r="W44" s="17">
        <f t="shared" si="3"/>
        <v>271</v>
      </c>
      <c r="X44" s="18">
        <f t="shared" si="1"/>
        <v>252</v>
      </c>
      <c r="Y44" s="19">
        <f t="shared" si="2"/>
        <v>93</v>
      </c>
      <c r="Z44" s="3"/>
      <c r="AA44" s="4"/>
      <c r="AB44" s="4"/>
      <c r="AC44" s="4"/>
      <c r="AD44" s="4"/>
      <c r="AE44" s="3"/>
    </row>
    <row r="45" spans="1:31" ht="20.100000000000001" customHeight="1">
      <c r="A45" s="11">
        <v>39</v>
      </c>
      <c r="B45" s="12" t="s">
        <v>160</v>
      </c>
      <c r="C45" s="13">
        <v>21</v>
      </c>
      <c r="D45" s="14">
        <v>17</v>
      </c>
      <c r="E45" s="15">
        <v>27</v>
      </c>
      <c r="F45" s="14">
        <v>23</v>
      </c>
      <c r="G45" s="13">
        <v>17</v>
      </c>
      <c r="H45" s="16">
        <v>17</v>
      </c>
      <c r="I45" s="15">
        <v>35</v>
      </c>
      <c r="J45" s="14">
        <v>30</v>
      </c>
      <c r="K45" s="13">
        <v>22</v>
      </c>
      <c r="L45" s="14">
        <v>16</v>
      </c>
      <c r="M45" s="15">
        <v>25</v>
      </c>
      <c r="N45" s="14">
        <v>24</v>
      </c>
      <c r="O45" s="13">
        <v>52</v>
      </c>
      <c r="P45" s="14">
        <v>48</v>
      </c>
      <c r="Q45" s="15">
        <v>18</v>
      </c>
      <c r="R45" s="14">
        <v>15</v>
      </c>
      <c r="S45" s="13">
        <v>36</v>
      </c>
      <c r="T45" s="14">
        <v>33</v>
      </c>
      <c r="U45" s="15">
        <v>18</v>
      </c>
      <c r="V45" s="14">
        <v>17</v>
      </c>
      <c r="W45" s="17">
        <f t="shared" si="3"/>
        <v>271</v>
      </c>
      <c r="X45" s="18">
        <f t="shared" si="1"/>
        <v>240</v>
      </c>
      <c r="Y45" s="19">
        <f t="shared" si="2"/>
        <v>89</v>
      </c>
      <c r="Z45" s="3"/>
      <c r="AA45" s="4"/>
      <c r="AB45" s="4"/>
      <c r="AC45" s="4"/>
      <c r="AD45" s="4"/>
      <c r="AE45" s="3"/>
    </row>
    <row r="46" spans="1:31" ht="20.100000000000001" customHeight="1">
      <c r="A46" s="11">
        <v>40</v>
      </c>
      <c r="B46" s="12" t="s">
        <v>161</v>
      </c>
      <c r="C46" s="13">
        <v>21</v>
      </c>
      <c r="D46" s="14">
        <v>20</v>
      </c>
      <c r="E46" s="15">
        <v>27</v>
      </c>
      <c r="F46" s="14">
        <v>23</v>
      </c>
      <c r="G46" s="13">
        <v>17</v>
      </c>
      <c r="H46" s="16">
        <v>17</v>
      </c>
      <c r="I46" s="15">
        <v>35</v>
      </c>
      <c r="J46" s="14">
        <v>34</v>
      </c>
      <c r="K46" s="13">
        <v>22</v>
      </c>
      <c r="L46" s="14">
        <v>18</v>
      </c>
      <c r="M46" s="15">
        <v>25</v>
      </c>
      <c r="N46" s="14">
        <v>25</v>
      </c>
      <c r="O46" s="13">
        <v>52</v>
      </c>
      <c r="P46" s="14">
        <v>52</v>
      </c>
      <c r="Q46" s="15">
        <v>18</v>
      </c>
      <c r="R46" s="14">
        <v>18</v>
      </c>
      <c r="S46" s="13">
        <v>36</v>
      </c>
      <c r="T46" s="14">
        <v>36</v>
      </c>
      <c r="U46" s="15">
        <v>18</v>
      </c>
      <c r="V46" s="14">
        <v>17</v>
      </c>
      <c r="W46" s="17">
        <f t="shared" si="3"/>
        <v>271</v>
      </c>
      <c r="X46" s="18">
        <f t="shared" si="1"/>
        <v>260</v>
      </c>
      <c r="Y46" s="19">
        <f t="shared" si="2"/>
        <v>96</v>
      </c>
      <c r="Z46" s="3"/>
      <c r="AA46" s="4"/>
      <c r="AB46" s="4"/>
      <c r="AC46" s="4"/>
      <c r="AD46" s="4"/>
      <c r="AE46" s="3"/>
    </row>
    <row r="47" spans="1:31" ht="20.100000000000001" customHeight="1">
      <c r="A47" s="11">
        <v>41</v>
      </c>
      <c r="B47" s="12" t="s">
        <v>162</v>
      </c>
      <c r="C47" s="13">
        <v>21</v>
      </c>
      <c r="D47" s="14">
        <v>16</v>
      </c>
      <c r="E47" s="15">
        <v>27</v>
      </c>
      <c r="F47" s="14">
        <v>22</v>
      </c>
      <c r="G47" s="13">
        <v>17</v>
      </c>
      <c r="H47" s="16">
        <v>13</v>
      </c>
      <c r="I47" s="15">
        <v>35</v>
      </c>
      <c r="J47" s="14">
        <v>29</v>
      </c>
      <c r="K47" s="13">
        <v>22</v>
      </c>
      <c r="L47" s="14">
        <v>18</v>
      </c>
      <c r="M47" s="15">
        <v>25</v>
      </c>
      <c r="N47" s="14">
        <v>22</v>
      </c>
      <c r="O47" s="13">
        <v>52</v>
      </c>
      <c r="P47" s="14">
        <v>43</v>
      </c>
      <c r="Q47" s="15">
        <v>18</v>
      </c>
      <c r="R47" s="14">
        <v>16</v>
      </c>
      <c r="S47" s="13">
        <v>36</v>
      </c>
      <c r="T47" s="14">
        <v>29</v>
      </c>
      <c r="U47" s="15">
        <v>18</v>
      </c>
      <c r="V47" s="14">
        <v>13</v>
      </c>
      <c r="W47" s="17">
        <f t="shared" si="3"/>
        <v>271</v>
      </c>
      <c r="X47" s="18">
        <f t="shared" si="1"/>
        <v>221</v>
      </c>
      <c r="Y47" s="19">
        <f t="shared" si="2"/>
        <v>82</v>
      </c>
      <c r="Z47" s="3"/>
      <c r="AA47" s="4"/>
      <c r="AB47" s="4"/>
      <c r="AC47" s="4"/>
      <c r="AD47" s="4"/>
      <c r="AE47" s="3"/>
    </row>
    <row r="48" spans="1:31" ht="20.100000000000001" customHeight="1">
      <c r="A48" s="11">
        <v>42</v>
      </c>
      <c r="B48" s="12" t="s">
        <v>163</v>
      </c>
      <c r="C48" s="13">
        <v>21</v>
      </c>
      <c r="D48" s="14">
        <v>11</v>
      </c>
      <c r="E48" s="15">
        <v>27</v>
      </c>
      <c r="F48" s="14">
        <v>11</v>
      </c>
      <c r="G48" s="13">
        <v>17</v>
      </c>
      <c r="H48" s="16">
        <v>8</v>
      </c>
      <c r="I48" s="15">
        <v>35</v>
      </c>
      <c r="J48" s="14">
        <v>19</v>
      </c>
      <c r="K48" s="13">
        <v>22</v>
      </c>
      <c r="L48" s="14">
        <v>11</v>
      </c>
      <c r="M48" s="15">
        <v>25</v>
      </c>
      <c r="N48" s="14">
        <v>10</v>
      </c>
      <c r="O48" s="13">
        <v>52</v>
      </c>
      <c r="P48" s="14">
        <v>27</v>
      </c>
      <c r="Q48" s="15">
        <v>18</v>
      </c>
      <c r="R48" s="14">
        <v>13</v>
      </c>
      <c r="S48" s="13">
        <v>36</v>
      </c>
      <c r="T48" s="14">
        <v>21</v>
      </c>
      <c r="U48" s="15">
        <v>18</v>
      </c>
      <c r="V48" s="14">
        <v>7</v>
      </c>
      <c r="W48" s="17">
        <f t="shared" si="3"/>
        <v>271</v>
      </c>
      <c r="X48" s="18">
        <f t="shared" si="1"/>
        <v>138</v>
      </c>
      <c r="Y48" s="19">
        <f t="shared" si="2"/>
        <v>51</v>
      </c>
      <c r="Z48" s="3"/>
      <c r="AA48" s="4"/>
      <c r="AB48" s="4"/>
      <c r="AC48" s="4"/>
      <c r="AD48" s="4"/>
      <c r="AE48" s="3"/>
    </row>
    <row r="49" spans="1:31" ht="20.100000000000001" customHeight="1">
      <c r="A49" s="11">
        <v>43</v>
      </c>
      <c r="B49" s="12" t="s">
        <v>164</v>
      </c>
      <c r="C49" s="13">
        <v>21</v>
      </c>
      <c r="D49" s="14">
        <v>12</v>
      </c>
      <c r="E49" s="15">
        <v>27</v>
      </c>
      <c r="F49" s="14">
        <v>13</v>
      </c>
      <c r="G49" s="13">
        <v>17</v>
      </c>
      <c r="H49" s="16">
        <v>10</v>
      </c>
      <c r="I49" s="15">
        <v>35</v>
      </c>
      <c r="J49" s="14">
        <v>30</v>
      </c>
      <c r="K49" s="13">
        <v>22</v>
      </c>
      <c r="L49" s="14">
        <v>11</v>
      </c>
      <c r="M49" s="15">
        <v>25</v>
      </c>
      <c r="N49" s="14">
        <v>13</v>
      </c>
      <c r="O49" s="13">
        <v>52</v>
      </c>
      <c r="P49" s="14">
        <v>33</v>
      </c>
      <c r="Q49" s="15">
        <v>18</v>
      </c>
      <c r="R49" s="14">
        <v>12</v>
      </c>
      <c r="S49" s="13">
        <v>36</v>
      </c>
      <c r="T49" s="14">
        <v>17</v>
      </c>
      <c r="U49" s="15">
        <v>18</v>
      </c>
      <c r="V49" s="14">
        <v>10</v>
      </c>
      <c r="W49" s="17">
        <f t="shared" si="3"/>
        <v>271</v>
      </c>
      <c r="X49" s="18">
        <f t="shared" si="1"/>
        <v>161</v>
      </c>
      <c r="Y49" s="19">
        <f t="shared" si="2"/>
        <v>60</v>
      </c>
      <c r="Z49" s="3"/>
      <c r="AA49" s="4"/>
      <c r="AB49" s="4"/>
      <c r="AC49" s="4"/>
      <c r="AD49" s="4"/>
      <c r="AE49" s="3"/>
    </row>
    <row r="50" spans="1:31" ht="20.100000000000001" customHeight="1">
      <c r="A50" s="11">
        <v>44</v>
      </c>
      <c r="B50" s="12" t="s">
        <v>165</v>
      </c>
      <c r="C50" s="13">
        <v>21</v>
      </c>
      <c r="D50" s="14">
        <v>13</v>
      </c>
      <c r="E50" s="15">
        <v>27</v>
      </c>
      <c r="F50" s="14">
        <v>17</v>
      </c>
      <c r="G50" s="13">
        <v>17</v>
      </c>
      <c r="H50" s="16">
        <v>11</v>
      </c>
      <c r="I50" s="15">
        <v>35</v>
      </c>
      <c r="J50" s="14">
        <v>24</v>
      </c>
      <c r="K50" s="13">
        <v>22</v>
      </c>
      <c r="L50" s="14">
        <v>13</v>
      </c>
      <c r="M50" s="15">
        <v>25</v>
      </c>
      <c r="N50" s="14">
        <v>15</v>
      </c>
      <c r="O50" s="13">
        <v>52</v>
      </c>
      <c r="P50" s="14">
        <v>37</v>
      </c>
      <c r="Q50" s="15">
        <v>18</v>
      </c>
      <c r="R50" s="14">
        <v>14</v>
      </c>
      <c r="S50" s="13">
        <v>36</v>
      </c>
      <c r="T50" s="14">
        <v>27</v>
      </c>
      <c r="U50" s="15">
        <v>18</v>
      </c>
      <c r="V50" s="14">
        <v>15</v>
      </c>
      <c r="W50" s="17">
        <f t="shared" si="3"/>
        <v>271</v>
      </c>
      <c r="X50" s="18">
        <f t="shared" si="1"/>
        <v>186</v>
      </c>
      <c r="Y50" s="19">
        <f t="shared" si="2"/>
        <v>69</v>
      </c>
      <c r="Z50" s="3"/>
      <c r="AA50" s="4"/>
      <c r="AB50" s="4"/>
      <c r="AC50" s="4"/>
      <c r="AD50" s="4"/>
      <c r="AE50" s="3"/>
    </row>
    <row r="51" spans="1:31" ht="20.100000000000001" customHeight="1">
      <c r="A51" s="11">
        <v>45</v>
      </c>
      <c r="B51" s="12" t="s">
        <v>166</v>
      </c>
      <c r="C51" s="13">
        <v>21</v>
      </c>
      <c r="D51" s="14">
        <v>20</v>
      </c>
      <c r="E51" s="15">
        <v>27</v>
      </c>
      <c r="F51" s="14">
        <v>16</v>
      </c>
      <c r="G51" s="13">
        <v>17</v>
      </c>
      <c r="H51" s="16">
        <v>16</v>
      </c>
      <c r="I51" s="15">
        <v>35</v>
      </c>
      <c r="J51" s="14">
        <v>32</v>
      </c>
      <c r="K51" s="13">
        <v>22</v>
      </c>
      <c r="L51" s="14">
        <v>12</v>
      </c>
      <c r="M51" s="15">
        <v>25</v>
      </c>
      <c r="N51" s="14">
        <v>19</v>
      </c>
      <c r="O51" s="13">
        <v>52</v>
      </c>
      <c r="P51" s="14">
        <v>49</v>
      </c>
      <c r="Q51" s="15">
        <v>18</v>
      </c>
      <c r="R51" s="14">
        <v>17</v>
      </c>
      <c r="S51" s="13">
        <v>36</v>
      </c>
      <c r="T51" s="14">
        <v>34</v>
      </c>
      <c r="U51" s="15">
        <v>18</v>
      </c>
      <c r="V51" s="14">
        <v>16</v>
      </c>
      <c r="W51" s="17">
        <f t="shared" si="3"/>
        <v>271</v>
      </c>
      <c r="X51" s="18">
        <f t="shared" si="1"/>
        <v>231</v>
      </c>
      <c r="Y51" s="19">
        <f t="shared" si="2"/>
        <v>86</v>
      </c>
      <c r="Z51" s="3"/>
      <c r="AA51" s="4"/>
      <c r="AB51" s="4"/>
      <c r="AC51" s="4"/>
      <c r="AD51" s="4"/>
      <c r="AE51" s="3"/>
    </row>
    <row r="52" spans="1:31" ht="20.100000000000001" customHeight="1">
      <c r="A52" s="11">
        <v>46</v>
      </c>
      <c r="B52" s="12" t="s">
        <v>167</v>
      </c>
      <c r="C52" s="13">
        <v>21</v>
      </c>
      <c r="D52" s="14">
        <v>16</v>
      </c>
      <c r="E52" s="15">
        <v>27</v>
      </c>
      <c r="F52" s="14">
        <v>23</v>
      </c>
      <c r="G52" s="13">
        <v>17</v>
      </c>
      <c r="H52" s="16">
        <v>12</v>
      </c>
      <c r="I52" s="15">
        <v>35</v>
      </c>
      <c r="J52" s="14">
        <v>31</v>
      </c>
      <c r="K52" s="13">
        <v>22</v>
      </c>
      <c r="L52" s="14">
        <v>17</v>
      </c>
      <c r="M52" s="15">
        <v>25</v>
      </c>
      <c r="N52" s="14">
        <v>18</v>
      </c>
      <c r="O52" s="13">
        <v>52</v>
      </c>
      <c r="P52" s="14">
        <v>43</v>
      </c>
      <c r="Q52" s="15">
        <v>18</v>
      </c>
      <c r="R52" s="14">
        <v>17</v>
      </c>
      <c r="S52" s="13">
        <v>36</v>
      </c>
      <c r="T52" s="14">
        <v>31</v>
      </c>
      <c r="U52" s="15">
        <v>18</v>
      </c>
      <c r="V52" s="14">
        <v>15</v>
      </c>
      <c r="W52" s="17">
        <f t="shared" si="3"/>
        <v>271</v>
      </c>
      <c r="X52" s="18">
        <f t="shared" si="1"/>
        <v>223</v>
      </c>
      <c r="Y52" s="19">
        <f t="shared" si="2"/>
        <v>83</v>
      </c>
      <c r="Z52" s="3"/>
      <c r="AA52" s="4"/>
      <c r="AB52" s="4"/>
      <c r="AC52" s="4"/>
      <c r="AD52" s="4"/>
      <c r="AE52" s="3"/>
    </row>
    <row r="53" spans="1:31" ht="20.100000000000001" customHeight="1">
      <c r="A53" s="11">
        <v>47</v>
      </c>
      <c r="B53" s="12" t="s">
        <v>168</v>
      </c>
      <c r="C53" s="13">
        <v>21</v>
      </c>
      <c r="D53" s="14">
        <v>18</v>
      </c>
      <c r="E53" s="15">
        <v>27</v>
      </c>
      <c r="F53" s="14">
        <v>22</v>
      </c>
      <c r="G53" s="13">
        <v>17</v>
      </c>
      <c r="H53" s="16">
        <v>17</v>
      </c>
      <c r="I53" s="15">
        <v>35</v>
      </c>
      <c r="J53" s="14">
        <v>32</v>
      </c>
      <c r="K53" s="13">
        <v>22</v>
      </c>
      <c r="L53" s="14">
        <v>16</v>
      </c>
      <c r="M53" s="15">
        <v>25</v>
      </c>
      <c r="N53" s="14">
        <v>24</v>
      </c>
      <c r="O53" s="13">
        <v>52</v>
      </c>
      <c r="P53" s="14">
        <v>51</v>
      </c>
      <c r="Q53" s="15">
        <v>18</v>
      </c>
      <c r="R53" s="14">
        <v>18</v>
      </c>
      <c r="S53" s="13">
        <v>36</v>
      </c>
      <c r="T53" s="14">
        <v>35</v>
      </c>
      <c r="U53" s="15">
        <v>18</v>
      </c>
      <c r="V53" s="14">
        <v>16</v>
      </c>
      <c r="W53" s="17">
        <f t="shared" si="3"/>
        <v>271</v>
      </c>
      <c r="X53" s="18">
        <f t="shared" si="1"/>
        <v>249</v>
      </c>
      <c r="Y53" s="19">
        <f t="shared" si="2"/>
        <v>92</v>
      </c>
      <c r="Z53" s="3"/>
      <c r="AA53" s="4"/>
      <c r="AB53" s="4"/>
      <c r="AC53" s="4"/>
      <c r="AD53" s="4"/>
      <c r="AE53" s="3"/>
    </row>
    <row r="54" spans="1:31" ht="20.100000000000001" customHeight="1">
      <c r="A54" s="11">
        <v>48</v>
      </c>
      <c r="B54" s="12" t="s">
        <v>169</v>
      </c>
      <c r="C54" s="13">
        <v>21</v>
      </c>
      <c r="D54" s="14">
        <v>21</v>
      </c>
      <c r="E54" s="15">
        <v>27</v>
      </c>
      <c r="F54" s="14">
        <v>24</v>
      </c>
      <c r="G54" s="13">
        <v>17</v>
      </c>
      <c r="H54" s="16">
        <v>16</v>
      </c>
      <c r="I54" s="15">
        <v>35</v>
      </c>
      <c r="J54" s="14">
        <v>32</v>
      </c>
      <c r="K54" s="13">
        <v>22</v>
      </c>
      <c r="L54" s="14">
        <v>18</v>
      </c>
      <c r="M54" s="15">
        <v>25</v>
      </c>
      <c r="N54" s="14">
        <v>24</v>
      </c>
      <c r="O54" s="13">
        <v>52</v>
      </c>
      <c r="P54" s="14">
        <v>49</v>
      </c>
      <c r="Q54" s="15">
        <v>18</v>
      </c>
      <c r="R54" s="14">
        <v>17</v>
      </c>
      <c r="S54" s="13">
        <v>36</v>
      </c>
      <c r="T54" s="14">
        <v>35</v>
      </c>
      <c r="U54" s="15">
        <v>18</v>
      </c>
      <c r="V54" s="14">
        <v>15</v>
      </c>
      <c r="W54" s="17">
        <f t="shared" si="3"/>
        <v>271</v>
      </c>
      <c r="X54" s="18">
        <f t="shared" si="1"/>
        <v>251</v>
      </c>
      <c r="Y54" s="19">
        <f t="shared" si="2"/>
        <v>93</v>
      </c>
      <c r="Z54" s="3"/>
      <c r="AA54" s="4"/>
      <c r="AB54" s="4"/>
      <c r="AC54" s="4"/>
      <c r="AD54" s="4"/>
      <c r="AE54" s="3"/>
    </row>
    <row r="55" spans="1:31" ht="20.100000000000001" customHeight="1">
      <c r="A55" s="11">
        <v>49</v>
      </c>
      <c r="B55" s="12" t="s">
        <v>170</v>
      </c>
      <c r="C55" s="13">
        <v>21</v>
      </c>
      <c r="D55" s="14">
        <v>12</v>
      </c>
      <c r="E55" s="15">
        <v>27</v>
      </c>
      <c r="F55" s="14">
        <v>19</v>
      </c>
      <c r="G55" s="13">
        <v>17</v>
      </c>
      <c r="H55" s="16">
        <v>11</v>
      </c>
      <c r="I55" s="15">
        <v>35</v>
      </c>
      <c r="J55" s="14">
        <v>23</v>
      </c>
      <c r="K55" s="13">
        <v>22</v>
      </c>
      <c r="L55" s="14">
        <v>15</v>
      </c>
      <c r="M55" s="15">
        <v>25</v>
      </c>
      <c r="N55" s="14">
        <v>17</v>
      </c>
      <c r="O55" s="13">
        <v>52</v>
      </c>
      <c r="P55" s="14">
        <v>32</v>
      </c>
      <c r="Q55" s="15">
        <v>18</v>
      </c>
      <c r="R55" s="14">
        <v>12</v>
      </c>
      <c r="S55" s="13">
        <v>36</v>
      </c>
      <c r="T55" s="14">
        <v>23</v>
      </c>
      <c r="U55" s="15">
        <v>18</v>
      </c>
      <c r="V55" s="14">
        <v>12</v>
      </c>
      <c r="W55" s="17">
        <f t="shared" si="3"/>
        <v>271</v>
      </c>
      <c r="X55" s="18">
        <f t="shared" si="1"/>
        <v>176</v>
      </c>
      <c r="Y55" s="19">
        <f t="shared" si="2"/>
        <v>65</v>
      </c>
      <c r="Z55" s="3"/>
      <c r="AA55" s="4"/>
      <c r="AB55" s="4"/>
      <c r="AC55" s="4"/>
      <c r="AD55" s="4"/>
      <c r="AE55" s="3"/>
    </row>
    <row r="56" spans="1:31" ht="20.100000000000001" customHeight="1">
      <c r="A56" s="11">
        <v>50</v>
      </c>
      <c r="B56" s="12" t="s">
        <v>171</v>
      </c>
      <c r="C56" s="13">
        <v>21</v>
      </c>
      <c r="D56" s="14">
        <v>18</v>
      </c>
      <c r="E56" s="15">
        <v>27</v>
      </c>
      <c r="F56" s="14">
        <v>15</v>
      </c>
      <c r="G56" s="13">
        <v>17</v>
      </c>
      <c r="H56" s="16">
        <v>12</v>
      </c>
      <c r="I56" s="15">
        <v>35</v>
      </c>
      <c r="J56" s="14">
        <v>25</v>
      </c>
      <c r="K56" s="13">
        <v>22</v>
      </c>
      <c r="L56" s="14">
        <v>12</v>
      </c>
      <c r="M56" s="15">
        <v>25</v>
      </c>
      <c r="N56" s="14">
        <v>16</v>
      </c>
      <c r="O56" s="13">
        <v>52</v>
      </c>
      <c r="P56" s="14">
        <v>39</v>
      </c>
      <c r="Q56" s="15">
        <v>18</v>
      </c>
      <c r="R56" s="14">
        <v>13</v>
      </c>
      <c r="S56" s="13">
        <v>36</v>
      </c>
      <c r="T56" s="14">
        <v>27</v>
      </c>
      <c r="U56" s="15">
        <v>18</v>
      </c>
      <c r="V56" s="14">
        <v>12</v>
      </c>
      <c r="W56" s="17">
        <f t="shared" si="3"/>
        <v>271</v>
      </c>
      <c r="X56" s="18">
        <f t="shared" si="1"/>
        <v>189</v>
      </c>
      <c r="Y56" s="19">
        <f t="shared" si="2"/>
        <v>70</v>
      </c>
      <c r="Z56" s="3"/>
      <c r="AA56" s="4"/>
      <c r="AB56" s="4"/>
      <c r="AC56" s="4"/>
      <c r="AD56" s="4"/>
      <c r="AE56" s="3"/>
    </row>
    <row r="57" spans="1:31" ht="20.100000000000001" customHeight="1">
      <c r="A57" s="11">
        <v>51</v>
      </c>
      <c r="B57" s="12" t="s">
        <v>172</v>
      </c>
      <c r="C57" s="13">
        <v>21</v>
      </c>
      <c r="D57" s="14">
        <v>18</v>
      </c>
      <c r="E57" s="15">
        <v>27</v>
      </c>
      <c r="F57" s="14">
        <v>19</v>
      </c>
      <c r="G57" s="13">
        <v>17</v>
      </c>
      <c r="H57" s="16">
        <v>15</v>
      </c>
      <c r="I57" s="15">
        <v>35</v>
      </c>
      <c r="J57" s="14">
        <v>29</v>
      </c>
      <c r="K57" s="13">
        <v>22</v>
      </c>
      <c r="L57" s="14">
        <v>16</v>
      </c>
      <c r="M57" s="15">
        <v>25</v>
      </c>
      <c r="N57" s="14">
        <v>19</v>
      </c>
      <c r="O57" s="13">
        <v>52</v>
      </c>
      <c r="P57" s="14">
        <v>44</v>
      </c>
      <c r="Q57" s="15">
        <v>18</v>
      </c>
      <c r="R57" s="14">
        <v>17</v>
      </c>
      <c r="S57" s="13">
        <v>36</v>
      </c>
      <c r="T57" s="14">
        <v>31</v>
      </c>
      <c r="U57" s="15">
        <v>18</v>
      </c>
      <c r="V57" s="14">
        <v>15</v>
      </c>
      <c r="W57" s="17">
        <f t="shared" si="3"/>
        <v>271</v>
      </c>
      <c r="X57" s="18">
        <f t="shared" si="1"/>
        <v>223</v>
      </c>
      <c r="Y57" s="19">
        <f t="shared" si="2"/>
        <v>83</v>
      </c>
      <c r="Z57" s="3"/>
      <c r="AA57" s="4"/>
      <c r="AB57" s="4"/>
      <c r="AC57" s="4"/>
      <c r="AD57" s="4"/>
      <c r="AE57" s="3"/>
    </row>
    <row r="58" spans="1:31" ht="20.100000000000001" customHeight="1">
      <c r="A58" s="11">
        <v>52</v>
      </c>
      <c r="B58" s="12" t="s">
        <v>173</v>
      </c>
      <c r="C58" s="13">
        <v>21</v>
      </c>
      <c r="D58" s="14">
        <v>20</v>
      </c>
      <c r="E58" s="15">
        <v>27</v>
      </c>
      <c r="F58" s="14">
        <v>22</v>
      </c>
      <c r="G58" s="13">
        <v>17</v>
      </c>
      <c r="H58" s="16">
        <v>17</v>
      </c>
      <c r="I58" s="15">
        <v>35</v>
      </c>
      <c r="J58" s="14">
        <v>34</v>
      </c>
      <c r="K58" s="13">
        <v>22</v>
      </c>
      <c r="L58" s="14">
        <v>16</v>
      </c>
      <c r="M58" s="15">
        <v>25</v>
      </c>
      <c r="N58" s="14">
        <v>24</v>
      </c>
      <c r="O58" s="13">
        <v>52</v>
      </c>
      <c r="P58" s="14">
        <v>52</v>
      </c>
      <c r="Q58" s="15">
        <v>18</v>
      </c>
      <c r="R58" s="14">
        <v>18</v>
      </c>
      <c r="S58" s="13">
        <v>36</v>
      </c>
      <c r="T58" s="14">
        <v>35</v>
      </c>
      <c r="U58" s="15">
        <v>18</v>
      </c>
      <c r="V58" s="14">
        <v>16</v>
      </c>
      <c r="W58" s="17">
        <f t="shared" si="3"/>
        <v>271</v>
      </c>
      <c r="X58" s="18">
        <f t="shared" si="1"/>
        <v>254</v>
      </c>
      <c r="Y58" s="19">
        <f t="shared" si="2"/>
        <v>94</v>
      </c>
      <c r="Z58" s="3"/>
      <c r="AA58" s="4"/>
      <c r="AB58" s="4"/>
      <c r="AC58" s="4"/>
      <c r="AD58" s="4"/>
      <c r="AE58" s="3"/>
    </row>
    <row r="59" spans="1:31" ht="20.100000000000001" customHeight="1">
      <c r="A59" s="11">
        <v>53</v>
      </c>
      <c r="B59" s="12" t="s">
        <v>174</v>
      </c>
      <c r="C59" s="13">
        <v>21</v>
      </c>
      <c r="D59" s="14">
        <v>16</v>
      </c>
      <c r="E59" s="15">
        <v>27</v>
      </c>
      <c r="F59" s="14">
        <v>20</v>
      </c>
      <c r="G59" s="13">
        <v>17</v>
      </c>
      <c r="H59" s="16">
        <v>16</v>
      </c>
      <c r="I59" s="15">
        <v>35</v>
      </c>
      <c r="J59" s="14">
        <v>28</v>
      </c>
      <c r="K59" s="13">
        <v>22</v>
      </c>
      <c r="L59" s="14">
        <v>15</v>
      </c>
      <c r="M59" s="15">
        <v>25</v>
      </c>
      <c r="N59" s="14">
        <v>22</v>
      </c>
      <c r="O59" s="13">
        <v>52</v>
      </c>
      <c r="P59" s="14">
        <v>46</v>
      </c>
      <c r="Q59" s="15">
        <v>18</v>
      </c>
      <c r="R59" s="14">
        <v>15</v>
      </c>
      <c r="S59" s="13">
        <v>36</v>
      </c>
      <c r="T59" s="14">
        <v>32</v>
      </c>
      <c r="U59" s="15">
        <v>18</v>
      </c>
      <c r="V59" s="14">
        <v>15</v>
      </c>
      <c r="W59" s="17">
        <f t="shared" si="3"/>
        <v>271</v>
      </c>
      <c r="X59" s="18">
        <f t="shared" si="1"/>
        <v>225</v>
      </c>
      <c r="Y59" s="19">
        <f t="shared" si="2"/>
        <v>84</v>
      </c>
      <c r="Z59" s="3"/>
      <c r="AA59" s="4"/>
      <c r="AB59" s="4"/>
      <c r="AC59" s="4"/>
      <c r="AD59" s="4"/>
      <c r="AE59" s="3"/>
    </row>
    <row r="60" spans="1:31" ht="20.100000000000001" customHeight="1">
      <c r="A60" s="11">
        <v>54</v>
      </c>
      <c r="B60" s="12" t="s">
        <v>175</v>
      </c>
      <c r="C60" s="13">
        <v>21</v>
      </c>
      <c r="D60" s="14">
        <v>21</v>
      </c>
      <c r="E60" s="15">
        <v>27</v>
      </c>
      <c r="F60" s="14">
        <v>20</v>
      </c>
      <c r="G60" s="13">
        <v>17</v>
      </c>
      <c r="H60" s="16">
        <v>15</v>
      </c>
      <c r="I60" s="15">
        <v>35</v>
      </c>
      <c r="J60" s="14">
        <v>27</v>
      </c>
      <c r="K60" s="13">
        <v>22</v>
      </c>
      <c r="L60" s="14">
        <v>14</v>
      </c>
      <c r="M60" s="15">
        <v>25</v>
      </c>
      <c r="N60" s="14">
        <v>23</v>
      </c>
      <c r="O60" s="13">
        <v>52</v>
      </c>
      <c r="P60" s="14">
        <v>41</v>
      </c>
      <c r="Q60" s="15">
        <v>18</v>
      </c>
      <c r="R60" s="14">
        <v>17</v>
      </c>
      <c r="S60" s="13">
        <v>36</v>
      </c>
      <c r="T60" s="14">
        <v>27</v>
      </c>
      <c r="U60" s="15">
        <v>18</v>
      </c>
      <c r="V60" s="14">
        <v>11</v>
      </c>
      <c r="W60" s="17">
        <f t="shared" si="3"/>
        <v>271</v>
      </c>
      <c r="X60" s="18">
        <f t="shared" si="1"/>
        <v>216</v>
      </c>
      <c r="Y60" s="19">
        <f t="shared" si="2"/>
        <v>80</v>
      </c>
      <c r="Z60" s="3"/>
      <c r="AA60" s="4"/>
      <c r="AB60" s="4"/>
      <c r="AC60" s="4"/>
      <c r="AD60" s="4"/>
      <c r="AE60" s="3"/>
    </row>
    <row r="61" spans="1:31" ht="20.100000000000001" customHeight="1">
      <c r="A61" s="11">
        <v>55</v>
      </c>
      <c r="B61" s="12" t="s">
        <v>176</v>
      </c>
      <c r="C61" s="13">
        <v>21</v>
      </c>
      <c r="D61" s="14">
        <v>8</v>
      </c>
      <c r="E61" s="15">
        <v>27</v>
      </c>
      <c r="F61" s="14">
        <v>5</v>
      </c>
      <c r="G61" s="13">
        <v>17</v>
      </c>
      <c r="H61" s="16">
        <v>5</v>
      </c>
      <c r="I61" s="15">
        <v>35</v>
      </c>
      <c r="J61" s="14">
        <v>6</v>
      </c>
      <c r="K61" s="13">
        <v>22</v>
      </c>
      <c r="L61" s="14">
        <v>5</v>
      </c>
      <c r="M61" s="15">
        <v>25</v>
      </c>
      <c r="N61" s="14">
        <v>3</v>
      </c>
      <c r="O61" s="13">
        <v>52</v>
      </c>
      <c r="P61" s="14">
        <v>9</v>
      </c>
      <c r="Q61" s="15">
        <v>18</v>
      </c>
      <c r="R61" s="14">
        <v>3</v>
      </c>
      <c r="S61" s="13">
        <v>36</v>
      </c>
      <c r="T61" s="14">
        <v>12</v>
      </c>
      <c r="U61" s="15">
        <v>18</v>
      </c>
      <c r="V61" s="14">
        <v>7</v>
      </c>
      <c r="W61" s="17">
        <f t="shared" si="3"/>
        <v>271</v>
      </c>
      <c r="X61" s="18">
        <f t="shared" si="1"/>
        <v>63</v>
      </c>
      <c r="Y61" s="19">
        <f t="shared" si="2"/>
        <v>24</v>
      </c>
      <c r="Z61" s="3"/>
      <c r="AA61" s="4"/>
      <c r="AB61" s="4"/>
      <c r="AC61" s="4"/>
      <c r="AD61" s="4"/>
      <c r="AE61" s="3"/>
    </row>
    <row r="62" spans="1:31" ht="20.100000000000001" customHeight="1">
      <c r="A62" s="11">
        <v>56</v>
      </c>
      <c r="B62" s="12" t="s">
        <v>177</v>
      </c>
      <c r="C62" s="13">
        <v>21</v>
      </c>
      <c r="D62" s="14">
        <v>11</v>
      </c>
      <c r="E62" s="15">
        <v>27</v>
      </c>
      <c r="F62" s="14">
        <v>22</v>
      </c>
      <c r="G62" s="13">
        <v>17</v>
      </c>
      <c r="H62" s="16">
        <v>17</v>
      </c>
      <c r="I62" s="15">
        <v>35</v>
      </c>
      <c r="J62" s="14">
        <v>31</v>
      </c>
      <c r="K62" s="13">
        <v>22</v>
      </c>
      <c r="L62" s="14">
        <v>16</v>
      </c>
      <c r="M62" s="15">
        <v>25</v>
      </c>
      <c r="N62" s="14">
        <v>24</v>
      </c>
      <c r="O62" s="13">
        <v>52</v>
      </c>
      <c r="P62" s="14">
        <v>51</v>
      </c>
      <c r="Q62" s="15">
        <v>18</v>
      </c>
      <c r="R62" s="14">
        <v>18</v>
      </c>
      <c r="S62" s="13">
        <v>36</v>
      </c>
      <c r="T62" s="14">
        <v>35</v>
      </c>
      <c r="U62" s="15">
        <v>18</v>
      </c>
      <c r="V62" s="14">
        <v>16</v>
      </c>
      <c r="W62" s="17">
        <f t="shared" si="3"/>
        <v>271</v>
      </c>
      <c r="X62" s="18">
        <f t="shared" si="1"/>
        <v>241</v>
      </c>
      <c r="Y62" s="19">
        <f t="shared" si="2"/>
        <v>89</v>
      </c>
      <c r="Z62" s="3"/>
      <c r="AA62" s="4"/>
      <c r="AB62" s="4"/>
      <c r="AC62" s="4"/>
      <c r="AD62" s="4"/>
      <c r="AE62" s="3"/>
    </row>
    <row r="63" spans="1:31" ht="20.100000000000001" customHeight="1">
      <c r="A63" s="11">
        <v>57</v>
      </c>
      <c r="B63" s="12" t="s">
        <v>178</v>
      </c>
      <c r="C63" s="13">
        <v>21</v>
      </c>
      <c r="D63" s="14">
        <v>10</v>
      </c>
      <c r="E63" s="15">
        <v>27</v>
      </c>
      <c r="F63" s="14">
        <v>14</v>
      </c>
      <c r="G63" s="13">
        <v>17</v>
      </c>
      <c r="H63" s="16">
        <v>8</v>
      </c>
      <c r="I63" s="15">
        <v>35</v>
      </c>
      <c r="J63" s="14">
        <v>22</v>
      </c>
      <c r="K63" s="13">
        <v>22</v>
      </c>
      <c r="L63" s="14">
        <v>15</v>
      </c>
      <c r="M63" s="15">
        <v>25</v>
      </c>
      <c r="N63" s="14">
        <v>10</v>
      </c>
      <c r="O63" s="13">
        <v>52</v>
      </c>
      <c r="P63" s="14">
        <v>31</v>
      </c>
      <c r="Q63" s="15">
        <v>18</v>
      </c>
      <c r="R63" s="14">
        <v>14</v>
      </c>
      <c r="S63" s="13">
        <v>36</v>
      </c>
      <c r="T63" s="14">
        <v>21</v>
      </c>
      <c r="U63" s="15">
        <v>18</v>
      </c>
      <c r="V63" s="14">
        <v>12</v>
      </c>
      <c r="W63" s="17">
        <f t="shared" si="3"/>
        <v>271</v>
      </c>
      <c r="X63" s="18">
        <f t="shared" si="1"/>
        <v>157</v>
      </c>
      <c r="Y63" s="19">
        <f t="shared" si="2"/>
        <v>58</v>
      </c>
      <c r="Z63" s="3"/>
      <c r="AA63" s="3"/>
      <c r="AB63" s="3"/>
      <c r="AC63" s="3"/>
      <c r="AD63" s="3"/>
      <c r="AE63" s="3"/>
    </row>
    <row r="64" spans="1:31" ht="20.100000000000001" customHeight="1">
      <c r="A64" s="11">
        <v>58</v>
      </c>
      <c r="B64" s="12" t="s">
        <v>179</v>
      </c>
      <c r="C64" s="13">
        <v>21</v>
      </c>
      <c r="D64" s="14">
        <v>15</v>
      </c>
      <c r="E64" s="15">
        <v>27</v>
      </c>
      <c r="F64" s="14">
        <v>15</v>
      </c>
      <c r="G64" s="13">
        <v>17</v>
      </c>
      <c r="H64" s="16">
        <v>13</v>
      </c>
      <c r="I64" s="15">
        <v>35</v>
      </c>
      <c r="J64" s="14">
        <v>23</v>
      </c>
      <c r="K64" s="13">
        <v>22</v>
      </c>
      <c r="L64" s="14">
        <v>15</v>
      </c>
      <c r="M64" s="15">
        <v>25</v>
      </c>
      <c r="N64" s="14">
        <v>15</v>
      </c>
      <c r="O64" s="13">
        <v>52</v>
      </c>
      <c r="P64" s="14">
        <v>40</v>
      </c>
      <c r="Q64" s="15">
        <v>18</v>
      </c>
      <c r="R64" s="14">
        <v>12</v>
      </c>
      <c r="S64" s="13">
        <v>36</v>
      </c>
      <c r="T64" s="14">
        <v>28</v>
      </c>
      <c r="U64" s="15">
        <v>18</v>
      </c>
      <c r="V64" s="14">
        <v>13</v>
      </c>
      <c r="W64" s="17">
        <f t="shared" si="3"/>
        <v>271</v>
      </c>
      <c r="X64" s="18">
        <f t="shared" si="1"/>
        <v>189</v>
      </c>
      <c r="Y64" s="19">
        <f t="shared" si="2"/>
        <v>70</v>
      </c>
    </row>
    <row r="65" spans="1:25" ht="20.100000000000001" customHeight="1">
      <c r="A65" s="11">
        <v>59</v>
      </c>
      <c r="B65" s="12" t="s">
        <v>180</v>
      </c>
      <c r="C65" s="13">
        <v>21</v>
      </c>
      <c r="D65" s="14">
        <v>17</v>
      </c>
      <c r="E65" s="15">
        <v>27</v>
      </c>
      <c r="F65" s="14">
        <v>18</v>
      </c>
      <c r="G65" s="13">
        <v>17</v>
      </c>
      <c r="H65" s="16">
        <v>16</v>
      </c>
      <c r="I65" s="15">
        <v>35</v>
      </c>
      <c r="J65" s="14">
        <v>28</v>
      </c>
      <c r="K65" s="13">
        <v>22</v>
      </c>
      <c r="L65" s="14">
        <v>13</v>
      </c>
      <c r="M65" s="15">
        <v>25</v>
      </c>
      <c r="N65" s="14">
        <v>19</v>
      </c>
      <c r="O65" s="13">
        <v>52</v>
      </c>
      <c r="P65" s="14">
        <v>44</v>
      </c>
      <c r="Q65" s="15">
        <v>18</v>
      </c>
      <c r="R65" s="14">
        <v>15</v>
      </c>
      <c r="S65" s="13">
        <v>36</v>
      </c>
      <c r="T65" s="14">
        <v>31</v>
      </c>
      <c r="U65" s="15">
        <v>18</v>
      </c>
      <c r="V65" s="14">
        <v>15</v>
      </c>
      <c r="W65" s="17">
        <f t="shared" si="3"/>
        <v>271</v>
      </c>
      <c r="X65" s="18">
        <f t="shared" si="1"/>
        <v>216</v>
      </c>
      <c r="Y65" s="19">
        <f t="shared" si="2"/>
        <v>80</v>
      </c>
    </row>
    <row r="66" spans="1:25" ht="20.100000000000001" customHeight="1">
      <c r="A66" s="11">
        <v>60</v>
      </c>
      <c r="B66" s="12" t="s">
        <v>181</v>
      </c>
      <c r="C66" s="13">
        <v>21</v>
      </c>
      <c r="D66" s="14">
        <v>19</v>
      </c>
      <c r="E66" s="15">
        <v>27</v>
      </c>
      <c r="F66" s="14">
        <v>19</v>
      </c>
      <c r="G66" s="13">
        <v>17</v>
      </c>
      <c r="H66" s="16">
        <v>17</v>
      </c>
      <c r="I66" s="15">
        <v>35</v>
      </c>
      <c r="J66" s="14">
        <v>32</v>
      </c>
      <c r="K66" s="13">
        <v>22</v>
      </c>
      <c r="L66" s="14">
        <v>14</v>
      </c>
      <c r="M66" s="15">
        <v>25</v>
      </c>
      <c r="N66" s="14">
        <v>23</v>
      </c>
      <c r="O66" s="13">
        <v>52</v>
      </c>
      <c r="P66" s="14">
        <v>49</v>
      </c>
      <c r="Q66" s="15">
        <v>18</v>
      </c>
      <c r="R66" s="14">
        <v>17</v>
      </c>
      <c r="S66" s="13">
        <v>36</v>
      </c>
      <c r="T66" s="14">
        <v>35</v>
      </c>
      <c r="U66" s="15">
        <v>18</v>
      </c>
      <c r="V66" s="14">
        <v>16</v>
      </c>
      <c r="W66" s="17">
        <f t="shared" si="3"/>
        <v>271</v>
      </c>
      <c r="X66" s="18">
        <f t="shared" si="1"/>
        <v>241</v>
      </c>
      <c r="Y66" s="19">
        <f t="shared" si="2"/>
        <v>89</v>
      </c>
    </row>
    <row r="67" spans="1:25" ht="21.75" customHeight="1">
      <c r="G67" s="5"/>
      <c r="H67" s="6"/>
      <c r="I67" s="5"/>
    </row>
    <row r="68" spans="1:25">
      <c r="G68" s="5"/>
      <c r="H68" s="6"/>
      <c r="I68" s="5"/>
    </row>
    <row r="69" spans="1:25">
      <c r="G69" s="5"/>
      <c r="H69" s="5"/>
      <c r="I69" s="5"/>
    </row>
    <row r="74" spans="1:25">
      <c r="K74" s="3"/>
      <c r="L74" s="3"/>
      <c r="M74" s="3"/>
      <c r="N74" s="3"/>
      <c r="O74" s="3"/>
      <c r="P74" s="3"/>
      <c r="Q74" s="3"/>
      <c r="R74" s="3"/>
    </row>
    <row r="75" spans="1:25">
      <c r="K75" s="3"/>
      <c r="L75" s="3"/>
      <c r="M75" s="3"/>
      <c r="N75" s="3"/>
      <c r="O75" s="3"/>
      <c r="P75" s="3"/>
      <c r="Q75" s="3"/>
      <c r="R75" s="3"/>
    </row>
    <row r="76" spans="1:25">
      <c r="K76" s="3"/>
      <c r="L76" s="3"/>
      <c r="M76" s="3"/>
      <c r="N76" s="3"/>
      <c r="O76" s="3"/>
      <c r="P76" s="3"/>
      <c r="Q76" s="3"/>
      <c r="R76" s="3"/>
    </row>
    <row r="77" spans="1:25">
      <c r="K77" s="3"/>
      <c r="L77" s="3"/>
      <c r="M77" s="3"/>
      <c r="N77" s="3"/>
      <c r="O77" s="3"/>
      <c r="P77" s="3"/>
      <c r="Q77" s="3"/>
      <c r="R77" s="3"/>
    </row>
  </sheetData>
  <mergeCells count="17">
    <mergeCell ref="S5:V5"/>
    <mergeCell ref="W5:W6"/>
    <mergeCell ref="X5:X6"/>
    <mergeCell ref="Y5:Y6"/>
    <mergeCell ref="A5:A6"/>
    <mergeCell ref="B5:B6"/>
    <mergeCell ref="C5:F5"/>
    <mergeCell ref="G5:J5"/>
    <mergeCell ref="K5:N5"/>
    <mergeCell ref="O5:R5"/>
    <mergeCell ref="A4:V4"/>
    <mergeCell ref="W4:Y4"/>
    <mergeCell ref="A1:V1"/>
    <mergeCell ref="A2:V2"/>
    <mergeCell ref="W2:Y2"/>
    <mergeCell ref="A3:V3"/>
    <mergeCell ref="W3:Y3"/>
  </mergeCells>
  <pageMargins left="0.7" right="0.7" top="0.75" bottom="0.75" header="0.3" footer="0.3"/>
  <pageSetup paperSize="9" scale="69" fitToHeight="2" orientation="landscape" r:id="rId1"/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2020-21</vt:lpstr>
      <vt:lpstr>2021-22</vt:lpstr>
      <vt:lpstr>2022-23</vt:lpstr>
      <vt:lpstr>2023-24</vt:lpstr>
      <vt:lpstr>2024-25</vt:lpstr>
      <vt:lpstr>'2020-21'!Print_Area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piamsr.rec02@outlook.com</dc:creator>
  <cp:lastModifiedBy>Admin</cp:lastModifiedBy>
  <cp:lastPrinted>2025-02-19T06:56:31Z</cp:lastPrinted>
  <dcterms:created xsi:type="dcterms:W3CDTF">2022-07-25T10:02:23Z</dcterms:created>
  <dcterms:modified xsi:type="dcterms:W3CDTF">2025-03-10T09:15:09Z</dcterms:modified>
</cp:coreProperties>
</file>