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 activeTab="1"/>
  </bookViews>
  <sheets>
    <sheet name="2018-19" sheetId="17" r:id="rId1"/>
    <sheet name="2020-21" sheetId="15" r:id="rId2"/>
    <sheet name="2021-22" sheetId="16" r:id="rId3"/>
    <sheet name="2022-23" sheetId="19" r:id="rId4"/>
  </sheets>
  <calcPr calcId="124519"/>
</workbook>
</file>

<file path=xl/calcChain.xml><?xml version="1.0" encoding="utf-8"?>
<calcChain xmlns="http://schemas.openxmlformats.org/spreadsheetml/2006/main">
  <c r="V8" i="15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V59" i="17"/>
  <c r="W7" i="19" l="1"/>
  <c r="U9" i="17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60"/>
  <c r="V61"/>
  <c r="V62"/>
  <c r="V63"/>
  <c r="V64"/>
  <c r="V65"/>
  <c r="V66"/>
  <c r="V8"/>
  <c r="X7" i="19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Y8" l="1"/>
  <c r="Y10"/>
  <c r="Y12"/>
  <c r="Y14"/>
  <c r="Y16"/>
  <c r="Y18"/>
  <c r="Y20"/>
  <c r="Y22"/>
  <c r="Y24"/>
  <c r="Y26"/>
  <c r="Y28"/>
  <c r="Y30"/>
  <c r="Y32"/>
  <c r="Y34"/>
  <c r="Y36"/>
  <c r="Y38"/>
  <c r="Y40"/>
  <c r="Y7"/>
  <c r="Y9"/>
  <c r="Y11"/>
  <c r="Y13"/>
  <c r="Y15"/>
  <c r="Y17"/>
  <c r="Y19"/>
  <c r="Y21"/>
  <c r="Y23"/>
  <c r="Y25"/>
  <c r="Y27"/>
  <c r="Y29"/>
  <c r="Y31"/>
  <c r="Y33"/>
  <c r="Y35"/>
  <c r="Y37"/>
  <c r="Y39"/>
  <c r="V7" i="15" l="1"/>
  <c r="U7" l="1"/>
  <c r="W66" i="17" l="1"/>
  <c r="W9" l="1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3"/>
  <c r="W52"/>
  <c r="W54"/>
  <c r="W55"/>
  <c r="W56"/>
  <c r="W57"/>
  <c r="W58"/>
  <c r="W59"/>
  <c r="W60"/>
  <c r="W61"/>
  <c r="W62"/>
  <c r="W63"/>
  <c r="W64"/>
  <c r="W65"/>
  <c r="W8" l="1"/>
  <c r="W35" i="15" l="1"/>
  <c r="W33"/>
  <c r="W31"/>
  <c r="W29"/>
  <c r="W27"/>
  <c r="W25"/>
  <c r="W23"/>
  <c r="W21"/>
  <c r="W19"/>
  <c r="W17"/>
  <c r="W15"/>
  <c r="W13"/>
  <c r="W11"/>
  <c r="W9"/>
  <c r="W7"/>
  <c r="W8"/>
  <c r="W10"/>
  <c r="W12"/>
  <c r="W14"/>
  <c r="W16"/>
  <c r="W18"/>
  <c r="W20"/>
  <c r="W22"/>
  <c r="W24"/>
  <c r="W26"/>
  <c r="W28"/>
  <c r="W30"/>
  <c r="W32"/>
  <c r="W34"/>
  <c r="W36"/>
</calcChain>
</file>

<file path=xl/sharedStrings.xml><?xml version="1.0" encoding="utf-8"?>
<sst xmlns="http://schemas.openxmlformats.org/spreadsheetml/2006/main" count="328" uniqueCount="222">
  <si>
    <t>S.No</t>
  </si>
  <si>
    <t>Name</t>
  </si>
  <si>
    <t>Kayachikitsa</t>
  </si>
  <si>
    <t>Panchkarma</t>
  </si>
  <si>
    <t>Shalya Tantra</t>
  </si>
  <si>
    <t>Shalakya Tantra</t>
  </si>
  <si>
    <t>Total (T+P)</t>
  </si>
  <si>
    <t>Total Attended</t>
  </si>
  <si>
    <t>% Att</t>
  </si>
  <si>
    <t>T</t>
  </si>
  <si>
    <t>A</t>
  </si>
  <si>
    <t>P</t>
  </si>
  <si>
    <t>Himanshu</t>
  </si>
  <si>
    <t>T : Theory Lectures</t>
  </si>
  <si>
    <t>P : Practical Lectures</t>
  </si>
  <si>
    <t>A : Attended Lectures</t>
  </si>
  <si>
    <t xml:space="preserve">Aman </t>
  </si>
  <si>
    <t xml:space="preserve">Anjali Nagar </t>
  </si>
  <si>
    <t xml:space="preserve">Ankur Rai </t>
  </si>
  <si>
    <t xml:space="preserve">Apurva </t>
  </si>
  <si>
    <t xml:space="preserve">Atul Kumar Pandey </t>
  </si>
  <si>
    <t>Banti Khan</t>
  </si>
  <si>
    <t xml:space="preserve">Bhoomika Singh </t>
  </si>
  <si>
    <t xml:space="preserve">Danish Saifi </t>
  </si>
  <si>
    <t xml:space="preserve">Fazila Irfan </t>
  </si>
  <si>
    <t>Gauhar Khan</t>
  </si>
  <si>
    <t>Irkan Khan</t>
  </si>
  <si>
    <t xml:space="preserve">Jigyasa Chauhan </t>
  </si>
  <si>
    <t>Khushboo Yadav</t>
  </si>
  <si>
    <t>Mayank Chauhan</t>
  </si>
  <si>
    <t xml:space="preserve">Meemanshi Yadav </t>
  </si>
  <si>
    <t xml:space="preserve">Mohd Zubair </t>
  </si>
  <si>
    <t xml:space="preserve">Muskan David </t>
  </si>
  <si>
    <t>Nidhi Sharma</t>
  </si>
  <si>
    <t>Nikita Tanwar</t>
  </si>
  <si>
    <t xml:space="preserve">Nishant Gautam </t>
  </si>
  <si>
    <t xml:space="preserve">Priya Bansal </t>
  </si>
  <si>
    <t>Sagar Bhati</t>
  </si>
  <si>
    <t>Shivam Kushwah</t>
  </si>
  <si>
    <t>Shivi Bhati</t>
  </si>
  <si>
    <t xml:space="preserve">Sonu Kumar </t>
  </si>
  <si>
    <t xml:space="preserve">Tarundeep Ganger </t>
  </si>
  <si>
    <t xml:space="preserve">Unnati Rathore </t>
  </si>
  <si>
    <t xml:space="preserve">Vishal Bhati </t>
  </si>
  <si>
    <t xml:space="preserve">Zaid Siddiqui </t>
  </si>
  <si>
    <t>Padarth Vigyayan</t>
  </si>
  <si>
    <t xml:space="preserve">Sanskrit </t>
  </si>
  <si>
    <t>Samhita Siddhant</t>
  </si>
  <si>
    <t xml:space="preserve">Rachana Sharir </t>
  </si>
  <si>
    <t>Kriya Sharir</t>
  </si>
  <si>
    <t>AAYUSHI</t>
  </si>
  <si>
    <t>ABHAY KUSHWAHA</t>
  </si>
  <si>
    <t>ADITI CHAUHAN</t>
  </si>
  <si>
    <t>ADITYA SAIN</t>
  </si>
  <si>
    <t>AKASH BHATI</t>
  </si>
  <si>
    <t>ANAMIKA</t>
  </si>
  <si>
    <t>ANSHIKA</t>
  </si>
  <si>
    <t>ANSHU CHANDILA</t>
  </si>
  <si>
    <t>ANUJ KUMAR</t>
  </si>
  <si>
    <t>ARCHANA GURJAR</t>
  </si>
  <si>
    <t>ASHISH KUMAR</t>
  </si>
  <si>
    <t>AYUSHI RANA</t>
  </si>
  <si>
    <t>CHANDAN KUMAR</t>
  </si>
  <si>
    <t>DEEPALI GAUTAM</t>
  </si>
  <si>
    <t>DEVANSH SINGH</t>
  </si>
  <si>
    <t>DIKSHA</t>
  </si>
  <si>
    <t>GAURAV MAVI</t>
  </si>
  <si>
    <t>HARI KRISHNA</t>
  </si>
  <si>
    <t>HARISH PATHAK</t>
  </si>
  <si>
    <t>HARSHITA VATS</t>
  </si>
  <si>
    <t>HIMANSHI CHAUDHARY</t>
  </si>
  <si>
    <t>HIMANSHU GUPTA</t>
  </si>
  <si>
    <t>IRAM FATIMA</t>
  </si>
  <si>
    <t>ISHIKA VERMA</t>
  </si>
  <si>
    <t>KARISHMA KASHYAP</t>
  </si>
  <si>
    <t>KAUSHAL SINGH</t>
  </si>
  <si>
    <t>MAHIMA MISHRA</t>
  </si>
  <si>
    <t>MANSI NAGAR</t>
  </si>
  <si>
    <t>MD ARHAN JAMIL</t>
  </si>
  <si>
    <t>MEGHA RAWAT</t>
  </si>
  <si>
    <t>MUKUL GOYAL</t>
  </si>
  <si>
    <t>MUSKAN KAUSHIK</t>
  </si>
  <si>
    <t>NEERAJ KUMAR YADAV</t>
  </si>
  <si>
    <t>NEHA</t>
  </si>
  <si>
    <t>NEHA SINGH</t>
  </si>
  <si>
    <t>NISHANT MAVI</t>
  </si>
  <si>
    <t>NISTHA</t>
  </si>
  <si>
    <t>NITIN KUMAR</t>
  </si>
  <si>
    <t>POONAM YADAV</t>
  </si>
  <si>
    <t>PRACHI SHARMA</t>
  </si>
  <si>
    <t>PRACHI SINGH</t>
  </si>
  <si>
    <t>PRANAV PANDIT</t>
  </si>
  <si>
    <t>PRIYANSHI PATEL</t>
  </si>
  <si>
    <t>RAJAN VERMA</t>
  </si>
  <si>
    <t>RAJESH KUMAR</t>
  </si>
  <si>
    <t>RICHA ARYA</t>
  </si>
  <si>
    <t>RIZWAN KHAN</t>
  </si>
  <si>
    <t>RUTUJA NICHITE</t>
  </si>
  <si>
    <t>SAKIB KHAN</t>
  </si>
  <si>
    <t>SAROJ KUMAR</t>
  </si>
  <si>
    <t>SATYAM SURYA</t>
  </si>
  <si>
    <t>SAURABH MISHRA</t>
  </si>
  <si>
    <t>SHARAD SHARMA</t>
  </si>
  <si>
    <t>SHIKHA DWIVEDI</t>
  </si>
  <si>
    <t>SONALI KUMARI</t>
  </si>
  <si>
    <t>SUNITA KULHARI</t>
  </si>
  <si>
    <t>VAHID KHAN</t>
  </si>
  <si>
    <t>VIKAS CHAUHAN</t>
  </si>
  <si>
    <t>VISHAL</t>
  </si>
  <si>
    <t>VISHAL KUMAR</t>
  </si>
  <si>
    <t>Aditya Narayan</t>
  </si>
  <si>
    <t>Alka Raghuwanshi</t>
  </si>
  <si>
    <t>Anupam Sharma</t>
  </si>
  <si>
    <t>Anushri Jana</t>
  </si>
  <si>
    <t>Ariba</t>
  </si>
  <si>
    <t>Aryaman</t>
  </si>
  <si>
    <t>Ashok Kumar</t>
  </si>
  <si>
    <t>Ashutosh</t>
  </si>
  <si>
    <t>Bhuwaneshwari</t>
  </si>
  <si>
    <t>Damini</t>
  </si>
  <si>
    <t>Deepak Kumar</t>
  </si>
  <si>
    <t>Devam Yadav</t>
  </si>
  <si>
    <t>Dhaban</t>
  </si>
  <si>
    <t>Diksha</t>
  </si>
  <si>
    <t>Farooque khan</t>
  </si>
  <si>
    <t>Garima</t>
  </si>
  <si>
    <t>Gaurav Bhati</t>
  </si>
  <si>
    <t>Hari kumar</t>
  </si>
  <si>
    <t>Hitesh bhati</t>
  </si>
  <si>
    <t>Hitesh kumar</t>
  </si>
  <si>
    <t>Iqbal Khan</t>
  </si>
  <si>
    <t>Ishita Ken</t>
  </si>
  <si>
    <t>Jainab Praveen</t>
  </si>
  <si>
    <t>Jaishikha</t>
  </si>
  <si>
    <t>Kanhaiya</t>
  </si>
  <si>
    <t>Kapil khari</t>
  </si>
  <si>
    <t>Keshav Malik</t>
  </si>
  <si>
    <t>Km Priyanka</t>
  </si>
  <si>
    <t>Km Shivani</t>
  </si>
  <si>
    <t>Mamta</t>
  </si>
  <si>
    <t>Manish Bhati</t>
  </si>
  <si>
    <t>Md Muzibur Reheman</t>
  </si>
  <si>
    <t>Minakshi</t>
  </si>
  <si>
    <t>Mohd Amir</t>
  </si>
  <si>
    <t>Mohd Faizan Pasha</t>
  </si>
  <si>
    <t>Nawazish Khan</t>
  </si>
  <si>
    <t>Neha bhati</t>
  </si>
  <si>
    <t>Neha singh</t>
  </si>
  <si>
    <t>Nikita gupta</t>
  </si>
  <si>
    <t>Payal Sharma</t>
  </si>
  <si>
    <t>Pragati</t>
  </si>
  <si>
    <t>Pragati Tongar</t>
  </si>
  <si>
    <t>Praveen Kumar</t>
  </si>
  <si>
    <t>Priya Sharma Attri</t>
  </si>
  <si>
    <t>Priya Sharma Kaushik</t>
  </si>
  <si>
    <t>Pushpanjali</t>
  </si>
  <si>
    <t>Rakesh Yadav</t>
  </si>
  <si>
    <t>Ramit Sharma</t>
  </si>
  <si>
    <t>Rashmi</t>
  </si>
  <si>
    <t>Rishabh</t>
  </si>
  <si>
    <t>Shri Krishan</t>
  </si>
  <si>
    <t>Shweta Saini</t>
  </si>
  <si>
    <t>Sunil pandey</t>
  </si>
  <si>
    <t>Sunny Verma</t>
  </si>
  <si>
    <t>Tanu Sharma</t>
  </si>
  <si>
    <t>Vandana</t>
  </si>
  <si>
    <t>Yamini</t>
  </si>
  <si>
    <t>Shivani Nigam</t>
  </si>
  <si>
    <t xml:space="preserve">Shubham Kr Singh </t>
  </si>
  <si>
    <t>R &amp; S</t>
  </si>
  <si>
    <t xml:space="preserve">               PRAKASH INSTITUTE OF AYURVEDIC MEDICAL SCEINCES &amp; RESEARCH</t>
  </si>
  <si>
    <t xml:space="preserve">               RABUPURA-JHAJHAR ROAD, BULANDSHAHAR</t>
  </si>
  <si>
    <t xml:space="preserve">               BAMS 2021-22 BATCH ATTENDANCE RECORD</t>
  </si>
  <si>
    <t xml:space="preserve">               BAMS 2020-21 BATCH ATTENDANCE RECORD</t>
  </si>
  <si>
    <t xml:space="preserve">               BAMS 2018-19 BATCH ATTENDANCE RECORD</t>
  </si>
  <si>
    <t xml:space="preserve">               BAMS 2022-23 BATCH ATTENDANCE RECORD</t>
  </si>
  <si>
    <t>Aasiya Parween</t>
  </si>
  <si>
    <t>Aisha Perveen</t>
  </si>
  <si>
    <t>Akash Gujjar</t>
  </si>
  <si>
    <t>Akshit Mehta</t>
  </si>
  <si>
    <t>Aman Kumar</t>
  </si>
  <si>
    <t>Anurag Agarwal</t>
  </si>
  <si>
    <t>Arya Singh</t>
  </si>
  <si>
    <t>Atul Bhati</t>
  </si>
  <si>
    <t>Ayan Verma</t>
  </si>
  <si>
    <t>Ayush Kumar</t>
  </si>
  <si>
    <t>Chanchal</t>
  </si>
  <si>
    <t>Chanchal Bhati</t>
  </si>
  <si>
    <t>Deepika Neeraj</t>
  </si>
  <si>
    <t>Dilesh Kumar</t>
  </si>
  <si>
    <t>Dipanshu Deshawar</t>
  </si>
  <si>
    <t>Jyoti Kumari</t>
  </si>
  <si>
    <t>Kashish</t>
  </si>
  <si>
    <t>Khushi Kedia</t>
  </si>
  <si>
    <t>Manish Kumar</t>
  </si>
  <si>
    <t>Menika Patel</t>
  </si>
  <si>
    <t>Mohd Hasan</t>
  </si>
  <si>
    <t>Muskan Som</t>
  </si>
  <si>
    <t>Nikhil Nagar</t>
  </si>
  <si>
    <t>Nitin Singhal</t>
  </si>
  <si>
    <t>Prince Bhati</t>
  </si>
  <si>
    <t>Riya Bhati</t>
  </si>
  <si>
    <t>Roshni Kaushal</t>
  </si>
  <si>
    <t>Shahzeb Siddiqui</t>
  </si>
  <si>
    <t>Shamim Ansari</t>
  </si>
  <si>
    <t>Shivani Kumari</t>
  </si>
  <si>
    <t>Shubham Kumar</t>
  </si>
  <si>
    <t>Simran Kumari</t>
  </si>
  <si>
    <t>Sonia Vaishnav</t>
  </si>
  <si>
    <t>Yaman Solanki</t>
  </si>
  <si>
    <t>LH</t>
  </si>
  <si>
    <t>NLH</t>
  </si>
  <si>
    <t xml:space="preserve">               21/02/2023 TO 31/08/2023</t>
  </si>
  <si>
    <t xml:space="preserve">               11/04/2022 TO 31/08/2023</t>
  </si>
  <si>
    <t>Agad Tantra</t>
  </si>
  <si>
    <t>Swasthvritta</t>
  </si>
  <si>
    <t>Prasuti Tantra</t>
  </si>
  <si>
    <t>Charak Uttarardh</t>
  </si>
  <si>
    <t>Kaumarbhritya</t>
  </si>
  <si>
    <t xml:space="preserve">               14/08/2023  To  31/08/2023</t>
  </si>
  <si>
    <t xml:space="preserve">               08/07/2022 TO 31/08/2023</t>
  </si>
  <si>
    <t>NO CLASSES CONDUCT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</si>
</sst>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top" wrapText="1"/>
    </xf>
    <xf numFmtId="0" fontId="2" fillId="0" borderId="8" xfId="0" applyFont="1" applyFill="1" applyBorder="1" applyAlignme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vertical="top" wrapText="1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</xdr:rowOff>
    </xdr:from>
    <xdr:to>
      <xdr:col>1</xdr:col>
      <xdr:colOff>400976</xdr:colOff>
      <xdr:row>3</xdr:row>
      <xdr:rowOff>209551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1"/>
          <a:ext cx="686725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1</xdr:col>
      <xdr:colOff>323850</xdr:colOff>
      <xdr:row>3</xdr:row>
      <xdr:rowOff>195925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676274" cy="881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409575</xdr:colOff>
      <xdr:row>3</xdr:row>
      <xdr:rowOff>196771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8444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409575</xdr:colOff>
      <xdr:row>3</xdr:row>
      <xdr:rowOff>187246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844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9"/>
  <sheetViews>
    <sheetView workbookViewId="0">
      <selection activeCell="P12" sqref="P12"/>
    </sheetView>
  </sheetViews>
  <sheetFormatPr defaultRowHeight="15"/>
  <cols>
    <col min="1" max="1" width="4.7109375" bestFit="1" customWidth="1"/>
    <col min="2" max="2" width="19.28515625" style="5" bestFit="1" customWidth="1"/>
    <col min="3" max="20" width="4.140625" style="2" customWidth="1"/>
    <col min="21" max="21" width="6.7109375" customWidth="1"/>
    <col min="22" max="22" width="8.7109375" customWidth="1"/>
    <col min="23" max="23" width="6" bestFit="1" customWidth="1"/>
  </cols>
  <sheetData>
    <row r="1" spans="1:23" ht="18" customHeight="1">
      <c r="A1" s="48" t="s">
        <v>170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4"/>
      <c r="V1" s="54"/>
      <c r="W1" s="54"/>
    </row>
    <row r="2" spans="1:23" ht="18" customHeight="1">
      <c r="A2" s="50" t="s">
        <v>171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5" t="s">
        <v>13</v>
      </c>
      <c r="V2" s="55"/>
      <c r="W2" s="55"/>
    </row>
    <row r="3" spans="1:23" ht="18" customHeight="1">
      <c r="A3" s="50" t="s">
        <v>174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6" t="s">
        <v>14</v>
      </c>
      <c r="V3" s="56"/>
      <c r="W3" s="56"/>
    </row>
    <row r="4" spans="1:23" ht="18" customHeight="1">
      <c r="A4" s="52" t="s">
        <v>220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7" t="s">
        <v>15</v>
      </c>
      <c r="V4" s="57"/>
      <c r="W4" s="57"/>
    </row>
    <row r="5" spans="1:23" ht="15" customHeight="1">
      <c r="A5" s="46" t="s">
        <v>0</v>
      </c>
      <c r="B5" s="46" t="s">
        <v>1</v>
      </c>
      <c r="C5" s="46" t="s">
        <v>2</v>
      </c>
      <c r="D5" s="46"/>
      <c r="E5" s="46"/>
      <c r="F5" s="46"/>
      <c r="G5" s="46" t="s">
        <v>3</v>
      </c>
      <c r="H5" s="46"/>
      <c r="I5" s="46"/>
      <c r="J5" s="46"/>
      <c r="K5" s="46" t="s">
        <v>4</v>
      </c>
      <c r="L5" s="46"/>
      <c r="M5" s="46"/>
      <c r="N5" s="46"/>
      <c r="O5" s="46" t="s">
        <v>5</v>
      </c>
      <c r="P5" s="46"/>
      <c r="Q5" s="46"/>
      <c r="R5" s="46"/>
      <c r="S5" s="47" t="s">
        <v>169</v>
      </c>
      <c r="T5" s="47"/>
      <c r="U5" s="58" t="s">
        <v>6</v>
      </c>
      <c r="V5" s="58" t="s">
        <v>7</v>
      </c>
      <c r="W5" s="46" t="s">
        <v>8</v>
      </c>
    </row>
    <row r="6" spans="1:23" ht="1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7"/>
      <c r="T6" s="47"/>
      <c r="U6" s="59"/>
      <c r="V6" s="59"/>
      <c r="W6" s="46"/>
    </row>
    <row r="7" spans="1:23" ht="15" customHeight="1">
      <c r="A7" s="46"/>
      <c r="B7" s="46"/>
      <c r="C7" s="10" t="s">
        <v>9</v>
      </c>
      <c r="D7" s="10" t="s">
        <v>10</v>
      </c>
      <c r="E7" s="10" t="s">
        <v>11</v>
      </c>
      <c r="F7" s="10" t="s">
        <v>10</v>
      </c>
      <c r="G7" s="10" t="s">
        <v>9</v>
      </c>
      <c r="H7" s="10" t="s">
        <v>10</v>
      </c>
      <c r="I7" s="10" t="s">
        <v>11</v>
      </c>
      <c r="J7" s="10" t="s">
        <v>10</v>
      </c>
      <c r="K7" s="10" t="s">
        <v>9</v>
      </c>
      <c r="L7" s="10" t="s">
        <v>10</v>
      </c>
      <c r="M7" s="10" t="s">
        <v>11</v>
      </c>
      <c r="N7" s="10" t="s">
        <v>10</v>
      </c>
      <c r="O7" s="10" t="s">
        <v>9</v>
      </c>
      <c r="P7" s="10" t="s">
        <v>10</v>
      </c>
      <c r="Q7" s="10" t="s">
        <v>11</v>
      </c>
      <c r="R7" s="10" t="s">
        <v>10</v>
      </c>
      <c r="S7" s="10" t="s">
        <v>9</v>
      </c>
      <c r="T7" s="26" t="s">
        <v>10</v>
      </c>
      <c r="U7" s="60"/>
      <c r="V7" s="60"/>
      <c r="W7" s="46"/>
    </row>
    <row r="8" spans="1:23" ht="15" customHeight="1">
      <c r="A8" s="9">
        <v>1</v>
      </c>
      <c r="B8" s="11" t="s">
        <v>110</v>
      </c>
      <c r="C8" s="12">
        <v>272</v>
      </c>
      <c r="D8" s="13">
        <v>175</v>
      </c>
      <c r="E8" s="14">
        <v>82</v>
      </c>
      <c r="F8" s="13">
        <v>47</v>
      </c>
      <c r="G8" s="12">
        <v>264</v>
      </c>
      <c r="H8" s="13">
        <v>176</v>
      </c>
      <c r="I8" s="14">
        <v>70</v>
      </c>
      <c r="J8" s="16">
        <v>42</v>
      </c>
      <c r="K8" s="12">
        <v>258</v>
      </c>
      <c r="L8" s="16">
        <v>138</v>
      </c>
      <c r="M8" s="14">
        <v>64</v>
      </c>
      <c r="N8" s="16">
        <v>40</v>
      </c>
      <c r="O8" s="12">
        <v>257</v>
      </c>
      <c r="P8" s="13">
        <v>142</v>
      </c>
      <c r="Q8" s="14">
        <v>45</v>
      </c>
      <c r="R8" s="13">
        <v>23</v>
      </c>
      <c r="S8" s="12">
        <v>105</v>
      </c>
      <c r="T8" s="13">
        <v>60</v>
      </c>
      <c r="U8" s="9">
        <f>C8+E8+G8+I8+K8+M8+O8+Q8+S8</f>
        <v>1417</v>
      </c>
      <c r="V8" s="1">
        <f>D8+F8+H8+J8+L8+N8+P8+R8+T8</f>
        <v>843</v>
      </c>
      <c r="W8" s="1">
        <f>ROUNDUP(V8/U8*100,0)</f>
        <v>60</v>
      </c>
    </row>
    <row r="9" spans="1:23" ht="15" customHeight="1">
      <c r="A9" s="9">
        <v>2</v>
      </c>
      <c r="B9" s="11" t="s">
        <v>111</v>
      </c>
      <c r="C9" s="12">
        <v>272</v>
      </c>
      <c r="D9" s="13">
        <v>3</v>
      </c>
      <c r="E9" s="14">
        <v>82</v>
      </c>
      <c r="F9" s="13">
        <v>1</v>
      </c>
      <c r="G9" s="12">
        <v>264</v>
      </c>
      <c r="H9" s="13">
        <v>2</v>
      </c>
      <c r="I9" s="14">
        <v>70</v>
      </c>
      <c r="J9" s="16">
        <v>0</v>
      </c>
      <c r="K9" s="12">
        <v>258</v>
      </c>
      <c r="L9" s="16">
        <v>1</v>
      </c>
      <c r="M9" s="14">
        <v>64</v>
      </c>
      <c r="N9" s="16">
        <v>0</v>
      </c>
      <c r="O9" s="12">
        <v>257</v>
      </c>
      <c r="P9" s="13">
        <v>0</v>
      </c>
      <c r="Q9" s="14">
        <v>45</v>
      </c>
      <c r="R9" s="13">
        <v>0</v>
      </c>
      <c r="S9" s="12">
        <v>105</v>
      </c>
      <c r="T9" s="13">
        <v>0</v>
      </c>
      <c r="U9" s="23">
        <f t="shared" ref="U9:U66" si="0">C9+E9+G9+I9+K9+M9+O9+Q9+S9</f>
        <v>1417</v>
      </c>
      <c r="V9" s="1">
        <f t="shared" ref="V9:V58" si="1">D9+F9+H9+J9+L9+N9+P9+R9+T9</f>
        <v>7</v>
      </c>
      <c r="W9" s="1">
        <f t="shared" ref="W9:W66" si="2">ROUNDUP(V9/U9*100,0)</f>
        <v>1</v>
      </c>
    </row>
    <row r="10" spans="1:23" ht="15" customHeight="1">
      <c r="A10" s="21">
        <v>3</v>
      </c>
      <c r="B10" s="11" t="s">
        <v>112</v>
      </c>
      <c r="C10" s="12">
        <v>272</v>
      </c>
      <c r="D10" s="13">
        <v>216</v>
      </c>
      <c r="E10" s="14">
        <v>82</v>
      </c>
      <c r="F10" s="13">
        <v>61</v>
      </c>
      <c r="G10" s="12">
        <v>264</v>
      </c>
      <c r="H10" s="13">
        <v>218</v>
      </c>
      <c r="I10" s="14">
        <v>70</v>
      </c>
      <c r="J10" s="16">
        <v>56</v>
      </c>
      <c r="K10" s="12">
        <v>258</v>
      </c>
      <c r="L10" s="16">
        <v>215</v>
      </c>
      <c r="M10" s="14">
        <v>64</v>
      </c>
      <c r="N10" s="16">
        <v>52</v>
      </c>
      <c r="O10" s="12">
        <v>257</v>
      </c>
      <c r="P10" s="13">
        <v>210</v>
      </c>
      <c r="Q10" s="14">
        <v>45</v>
      </c>
      <c r="R10" s="13">
        <v>39</v>
      </c>
      <c r="S10" s="12">
        <v>105</v>
      </c>
      <c r="T10" s="13">
        <v>88</v>
      </c>
      <c r="U10" s="23">
        <f t="shared" si="0"/>
        <v>1417</v>
      </c>
      <c r="V10" s="1">
        <f t="shared" si="1"/>
        <v>1155</v>
      </c>
      <c r="W10" s="1">
        <f t="shared" si="2"/>
        <v>82</v>
      </c>
    </row>
    <row r="11" spans="1:23">
      <c r="A11" s="21">
        <v>4</v>
      </c>
      <c r="B11" s="11" t="s">
        <v>113</v>
      </c>
      <c r="C11" s="12">
        <v>272</v>
      </c>
      <c r="D11" s="13">
        <v>47</v>
      </c>
      <c r="E11" s="14">
        <v>82</v>
      </c>
      <c r="F11" s="13">
        <v>14</v>
      </c>
      <c r="G11" s="12">
        <v>264</v>
      </c>
      <c r="H11" s="13">
        <v>47</v>
      </c>
      <c r="I11" s="14">
        <v>70</v>
      </c>
      <c r="J11" s="16">
        <v>11</v>
      </c>
      <c r="K11" s="12">
        <v>258</v>
      </c>
      <c r="L11" s="16">
        <v>57</v>
      </c>
      <c r="M11" s="14">
        <v>64</v>
      </c>
      <c r="N11" s="16">
        <v>10</v>
      </c>
      <c r="O11" s="12">
        <v>257</v>
      </c>
      <c r="P11" s="13">
        <v>48</v>
      </c>
      <c r="Q11" s="14">
        <v>45</v>
      </c>
      <c r="R11" s="13">
        <v>11</v>
      </c>
      <c r="S11" s="12">
        <v>105</v>
      </c>
      <c r="T11" s="13">
        <v>22</v>
      </c>
      <c r="U11" s="23">
        <f t="shared" si="0"/>
        <v>1417</v>
      </c>
      <c r="V11" s="1">
        <f t="shared" si="1"/>
        <v>267</v>
      </c>
      <c r="W11" s="1">
        <f t="shared" si="2"/>
        <v>19</v>
      </c>
    </row>
    <row r="12" spans="1:23">
      <c r="A12" s="21">
        <v>5</v>
      </c>
      <c r="B12" s="11" t="s">
        <v>114</v>
      </c>
      <c r="C12" s="12">
        <v>272</v>
      </c>
      <c r="D12" s="13">
        <v>67</v>
      </c>
      <c r="E12" s="14">
        <v>82</v>
      </c>
      <c r="F12" s="13">
        <v>14</v>
      </c>
      <c r="G12" s="12">
        <v>264</v>
      </c>
      <c r="H12" s="13">
        <v>67</v>
      </c>
      <c r="I12" s="14">
        <v>70</v>
      </c>
      <c r="J12" s="16">
        <v>12</v>
      </c>
      <c r="K12" s="12">
        <v>258</v>
      </c>
      <c r="L12" s="16">
        <v>49</v>
      </c>
      <c r="M12" s="14">
        <v>64</v>
      </c>
      <c r="N12" s="16">
        <v>12</v>
      </c>
      <c r="O12" s="12">
        <v>257</v>
      </c>
      <c r="P12" s="13">
        <v>37</v>
      </c>
      <c r="Q12" s="14">
        <v>45</v>
      </c>
      <c r="R12" s="13">
        <v>5</v>
      </c>
      <c r="S12" s="12">
        <v>105</v>
      </c>
      <c r="T12" s="13">
        <v>17</v>
      </c>
      <c r="U12" s="23">
        <f t="shared" si="0"/>
        <v>1417</v>
      </c>
      <c r="V12" s="1">
        <f t="shared" si="1"/>
        <v>280</v>
      </c>
      <c r="W12" s="1">
        <f t="shared" si="2"/>
        <v>20</v>
      </c>
    </row>
    <row r="13" spans="1:23">
      <c r="A13" s="21">
        <v>6</v>
      </c>
      <c r="B13" s="11" t="s">
        <v>115</v>
      </c>
      <c r="C13" s="12">
        <v>272</v>
      </c>
      <c r="D13" s="13">
        <v>89</v>
      </c>
      <c r="E13" s="14">
        <v>82</v>
      </c>
      <c r="F13" s="13">
        <v>29</v>
      </c>
      <c r="G13" s="12">
        <v>264</v>
      </c>
      <c r="H13" s="13">
        <v>89</v>
      </c>
      <c r="I13" s="14">
        <v>70</v>
      </c>
      <c r="J13" s="16">
        <v>16</v>
      </c>
      <c r="K13" s="12">
        <v>258</v>
      </c>
      <c r="L13" s="16">
        <v>92</v>
      </c>
      <c r="M13" s="14">
        <v>64</v>
      </c>
      <c r="N13" s="16">
        <v>16</v>
      </c>
      <c r="O13" s="12">
        <v>257</v>
      </c>
      <c r="P13" s="13">
        <v>77</v>
      </c>
      <c r="Q13" s="14">
        <v>45</v>
      </c>
      <c r="R13" s="13">
        <v>13</v>
      </c>
      <c r="S13" s="12">
        <v>105</v>
      </c>
      <c r="T13" s="13">
        <v>44</v>
      </c>
      <c r="U13" s="23">
        <f t="shared" si="0"/>
        <v>1417</v>
      </c>
      <c r="V13" s="1">
        <f t="shared" si="1"/>
        <v>465</v>
      </c>
      <c r="W13" s="1">
        <f t="shared" si="2"/>
        <v>33</v>
      </c>
    </row>
    <row r="14" spans="1:23">
      <c r="A14" s="21">
        <v>7</v>
      </c>
      <c r="B14" s="11" t="s">
        <v>116</v>
      </c>
      <c r="C14" s="12">
        <v>272</v>
      </c>
      <c r="D14" s="13">
        <v>114</v>
      </c>
      <c r="E14" s="14">
        <v>82</v>
      </c>
      <c r="F14" s="13">
        <v>44</v>
      </c>
      <c r="G14" s="12">
        <v>264</v>
      </c>
      <c r="H14" s="13">
        <v>114</v>
      </c>
      <c r="I14" s="14">
        <v>70</v>
      </c>
      <c r="J14" s="16">
        <v>28</v>
      </c>
      <c r="K14" s="12">
        <v>258</v>
      </c>
      <c r="L14" s="16">
        <v>95</v>
      </c>
      <c r="M14" s="14">
        <v>64</v>
      </c>
      <c r="N14" s="16">
        <v>27</v>
      </c>
      <c r="O14" s="12">
        <v>257</v>
      </c>
      <c r="P14" s="13">
        <v>98</v>
      </c>
      <c r="Q14" s="14">
        <v>45</v>
      </c>
      <c r="R14" s="13">
        <v>16</v>
      </c>
      <c r="S14" s="12">
        <v>105</v>
      </c>
      <c r="T14" s="13">
        <v>48</v>
      </c>
      <c r="U14" s="23">
        <f t="shared" si="0"/>
        <v>1417</v>
      </c>
      <c r="V14" s="1">
        <f t="shared" si="1"/>
        <v>584</v>
      </c>
      <c r="W14" s="1">
        <f t="shared" si="2"/>
        <v>42</v>
      </c>
    </row>
    <row r="15" spans="1:23">
      <c r="A15" s="21">
        <v>8</v>
      </c>
      <c r="B15" s="11" t="s">
        <v>117</v>
      </c>
      <c r="C15" s="12">
        <v>272</v>
      </c>
      <c r="D15" s="13">
        <v>102</v>
      </c>
      <c r="E15" s="14">
        <v>82</v>
      </c>
      <c r="F15" s="13">
        <v>27</v>
      </c>
      <c r="G15" s="12">
        <v>264</v>
      </c>
      <c r="H15" s="13">
        <v>106</v>
      </c>
      <c r="I15" s="14">
        <v>70</v>
      </c>
      <c r="J15" s="16">
        <v>17</v>
      </c>
      <c r="K15" s="12">
        <v>258</v>
      </c>
      <c r="L15" s="16">
        <v>106</v>
      </c>
      <c r="M15" s="14">
        <v>64</v>
      </c>
      <c r="N15" s="16">
        <v>21</v>
      </c>
      <c r="O15" s="12">
        <v>257</v>
      </c>
      <c r="P15" s="13">
        <v>80</v>
      </c>
      <c r="Q15" s="14">
        <v>45</v>
      </c>
      <c r="R15" s="13">
        <v>11</v>
      </c>
      <c r="S15" s="12">
        <v>105</v>
      </c>
      <c r="T15" s="13">
        <v>38</v>
      </c>
      <c r="U15" s="23">
        <f t="shared" si="0"/>
        <v>1417</v>
      </c>
      <c r="V15" s="1">
        <f t="shared" si="1"/>
        <v>508</v>
      </c>
      <c r="W15" s="1">
        <f t="shared" si="2"/>
        <v>36</v>
      </c>
    </row>
    <row r="16" spans="1:23">
      <c r="A16" s="21">
        <v>9</v>
      </c>
      <c r="B16" s="11" t="s">
        <v>118</v>
      </c>
      <c r="C16" s="12">
        <v>272</v>
      </c>
      <c r="D16" s="13">
        <v>111</v>
      </c>
      <c r="E16" s="14">
        <v>82</v>
      </c>
      <c r="F16" s="13">
        <v>26</v>
      </c>
      <c r="G16" s="12">
        <v>264</v>
      </c>
      <c r="H16" s="13">
        <v>113</v>
      </c>
      <c r="I16" s="14">
        <v>70</v>
      </c>
      <c r="J16" s="16">
        <v>26</v>
      </c>
      <c r="K16" s="12">
        <v>258</v>
      </c>
      <c r="L16" s="16">
        <v>107</v>
      </c>
      <c r="M16" s="14">
        <v>64</v>
      </c>
      <c r="N16" s="16">
        <v>24</v>
      </c>
      <c r="O16" s="12">
        <v>257</v>
      </c>
      <c r="P16" s="13">
        <v>100</v>
      </c>
      <c r="Q16" s="14">
        <v>45</v>
      </c>
      <c r="R16" s="13">
        <v>17</v>
      </c>
      <c r="S16" s="12">
        <v>105</v>
      </c>
      <c r="T16" s="13">
        <v>42</v>
      </c>
      <c r="U16" s="23">
        <f t="shared" si="0"/>
        <v>1417</v>
      </c>
      <c r="V16" s="1">
        <f t="shared" si="1"/>
        <v>566</v>
      </c>
      <c r="W16" s="1">
        <f t="shared" si="2"/>
        <v>40</v>
      </c>
    </row>
    <row r="17" spans="1:23">
      <c r="A17" s="21">
        <v>10</v>
      </c>
      <c r="B17" s="11" t="s">
        <v>119</v>
      </c>
      <c r="C17" s="12">
        <v>272</v>
      </c>
      <c r="D17" s="13">
        <v>120</v>
      </c>
      <c r="E17" s="14">
        <v>82</v>
      </c>
      <c r="F17" s="13">
        <v>32</v>
      </c>
      <c r="G17" s="12">
        <v>264</v>
      </c>
      <c r="H17" s="13">
        <v>120</v>
      </c>
      <c r="I17" s="14">
        <v>70</v>
      </c>
      <c r="J17" s="16">
        <v>19</v>
      </c>
      <c r="K17" s="12">
        <v>258</v>
      </c>
      <c r="L17" s="16">
        <v>96</v>
      </c>
      <c r="M17" s="14">
        <v>64</v>
      </c>
      <c r="N17" s="16">
        <v>19</v>
      </c>
      <c r="O17" s="12">
        <v>257</v>
      </c>
      <c r="P17" s="13">
        <v>88</v>
      </c>
      <c r="Q17" s="14">
        <v>45</v>
      </c>
      <c r="R17" s="13">
        <v>23</v>
      </c>
      <c r="S17" s="12">
        <v>105</v>
      </c>
      <c r="T17" s="13">
        <v>54</v>
      </c>
      <c r="U17" s="23">
        <f t="shared" si="0"/>
        <v>1417</v>
      </c>
      <c r="V17" s="1">
        <f t="shared" si="1"/>
        <v>571</v>
      </c>
      <c r="W17" s="1">
        <f t="shared" si="2"/>
        <v>41</v>
      </c>
    </row>
    <row r="18" spans="1:23">
      <c r="A18" s="21">
        <v>11</v>
      </c>
      <c r="B18" s="11" t="s">
        <v>120</v>
      </c>
      <c r="C18" s="12">
        <v>272</v>
      </c>
      <c r="D18" s="13">
        <v>186</v>
      </c>
      <c r="E18" s="14">
        <v>82</v>
      </c>
      <c r="F18" s="13">
        <v>49</v>
      </c>
      <c r="G18" s="12">
        <v>264</v>
      </c>
      <c r="H18" s="13">
        <v>192</v>
      </c>
      <c r="I18" s="14">
        <v>70</v>
      </c>
      <c r="J18" s="16">
        <v>45</v>
      </c>
      <c r="K18" s="12">
        <v>258</v>
      </c>
      <c r="L18" s="16">
        <v>166</v>
      </c>
      <c r="M18" s="14">
        <v>64</v>
      </c>
      <c r="N18" s="16">
        <v>48</v>
      </c>
      <c r="O18" s="12">
        <v>257</v>
      </c>
      <c r="P18" s="13">
        <v>170</v>
      </c>
      <c r="Q18" s="14">
        <v>45</v>
      </c>
      <c r="R18" s="13">
        <v>30</v>
      </c>
      <c r="S18" s="12">
        <v>105</v>
      </c>
      <c r="T18" s="13">
        <v>65</v>
      </c>
      <c r="U18" s="23">
        <f t="shared" si="0"/>
        <v>1417</v>
      </c>
      <c r="V18" s="1">
        <f t="shared" si="1"/>
        <v>951</v>
      </c>
      <c r="W18" s="1">
        <f t="shared" si="2"/>
        <v>68</v>
      </c>
    </row>
    <row r="19" spans="1:23">
      <c r="A19" s="21">
        <v>12</v>
      </c>
      <c r="B19" s="11" t="s">
        <v>121</v>
      </c>
      <c r="C19" s="12">
        <v>272</v>
      </c>
      <c r="D19" s="13">
        <v>7</v>
      </c>
      <c r="E19" s="14">
        <v>82</v>
      </c>
      <c r="F19" s="13">
        <v>4</v>
      </c>
      <c r="G19" s="12">
        <v>264</v>
      </c>
      <c r="H19" s="13">
        <v>7</v>
      </c>
      <c r="I19" s="14">
        <v>70</v>
      </c>
      <c r="J19" s="16">
        <v>1</v>
      </c>
      <c r="K19" s="12">
        <v>258</v>
      </c>
      <c r="L19" s="16">
        <v>10</v>
      </c>
      <c r="M19" s="14">
        <v>64</v>
      </c>
      <c r="N19" s="16">
        <v>1</v>
      </c>
      <c r="O19" s="12">
        <v>257</v>
      </c>
      <c r="P19" s="13">
        <v>7</v>
      </c>
      <c r="Q19" s="14">
        <v>45</v>
      </c>
      <c r="R19" s="13">
        <v>3</v>
      </c>
      <c r="S19" s="12">
        <v>105</v>
      </c>
      <c r="T19" s="13">
        <v>5</v>
      </c>
      <c r="U19" s="23">
        <f t="shared" si="0"/>
        <v>1417</v>
      </c>
      <c r="V19" s="1">
        <f t="shared" si="1"/>
        <v>45</v>
      </c>
      <c r="W19" s="1">
        <f t="shared" si="2"/>
        <v>4</v>
      </c>
    </row>
    <row r="20" spans="1:23">
      <c r="A20" s="21">
        <v>13</v>
      </c>
      <c r="B20" s="11" t="s">
        <v>122</v>
      </c>
      <c r="C20" s="12">
        <v>272</v>
      </c>
      <c r="D20" s="13">
        <v>7</v>
      </c>
      <c r="E20" s="14">
        <v>82</v>
      </c>
      <c r="F20" s="13">
        <v>4</v>
      </c>
      <c r="G20" s="12">
        <v>264</v>
      </c>
      <c r="H20" s="13">
        <v>7</v>
      </c>
      <c r="I20" s="14">
        <v>70</v>
      </c>
      <c r="J20" s="16">
        <v>0</v>
      </c>
      <c r="K20" s="12">
        <v>258</v>
      </c>
      <c r="L20" s="16">
        <v>9</v>
      </c>
      <c r="M20" s="14">
        <v>64</v>
      </c>
      <c r="N20" s="16">
        <v>0</v>
      </c>
      <c r="O20" s="12">
        <v>257</v>
      </c>
      <c r="P20" s="13">
        <v>10</v>
      </c>
      <c r="Q20" s="14">
        <v>45</v>
      </c>
      <c r="R20" s="13">
        <v>1</v>
      </c>
      <c r="S20" s="12">
        <v>105</v>
      </c>
      <c r="T20" s="13">
        <v>3</v>
      </c>
      <c r="U20" s="23">
        <f t="shared" si="0"/>
        <v>1417</v>
      </c>
      <c r="V20" s="1">
        <f t="shared" si="1"/>
        <v>41</v>
      </c>
      <c r="W20" s="1">
        <f t="shared" si="2"/>
        <v>3</v>
      </c>
    </row>
    <row r="21" spans="1:23">
      <c r="A21" s="21">
        <v>14</v>
      </c>
      <c r="B21" s="11" t="s">
        <v>123</v>
      </c>
      <c r="C21" s="12">
        <v>272</v>
      </c>
      <c r="D21" s="13">
        <v>130</v>
      </c>
      <c r="E21" s="14">
        <v>82</v>
      </c>
      <c r="F21" s="13">
        <v>38</v>
      </c>
      <c r="G21" s="12">
        <v>264</v>
      </c>
      <c r="H21" s="13">
        <v>136</v>
      </c>
      <c r="I21" s="14">
        <v>70</v>
      </c>
      <c r="J21" s="16">
        <v>40</v>
      </c>
      <c r="K21" s="12">
        <v>258</v>
      </c>
      <c r="L21" s="16">
        <v>145</v>
      </c>
      <c r="M21" s="14">
        <v>64</v>
      </c>
      <c r="N21" s="16">
        <v>36</v>
      </c>
      <c r="O21" s="12">
        <v>257</v>
      </c>
      <c r="P21" s="13">
        <v>133</v>
      </c>
      <c r="Q21" s="14">
        <v>45</v>
      </c>
      <c r="R21" s="13">
        <v>26</v>
      </c>
      <c r="S21" s="12">
        <v>105</v>
      </c>
      <c r="T21" s="13">
        <v>65</v>
      </c>
      <c r="U21" s="23">
        <f t="shared" si="0"/>
        <v>1417</v>
      </c>
      <c r="V21" s="1">
        <f t="shared" si="1"/>
        <v>749</v>
      </c>
      <c r="W21" s="1">
        <f t="shared" si="2"/>
        <v>53</v>
      </c>
    </row>
    <row r="22" spans="1:23">
      <c r="A22" s="21">
        <v>15</v>
      </c>
      <c r="B22" s="11" t="s">
        <v>124</v>
      </c>
      <c r="C22" s="12">
        <v>272</v>
      </c>
      <c r="D22" s="13">
        <v>102</v>
      </c>
      <c r="E22" s="14">
        <v>82</v>
      </c>
      <c r="F22" s="13">
        <v>41</v>
      </c>
      <c r="G22" s="12">
        <v>264</v>
      </c>
      <c r="H22" s="13">
        <v>106</v>
      </c>
      <c r="I22" s="14">
        <v>70</v>
      </c>
      <c r="J22" s="16">
        <v>32</v>
      </c>
      <c r="K22" s="12">
        <v>258</v>
      </c>
      <c r="L22" s="16">
        <v>100</v>
      </c>
      <c r="M22" s="14">
        <v>64</v>
      </c>
      <c r="N22" s="16">
        <v>30</v>
      </c>
      <c r="O22" s="12">
        <v>257</v>
      </c>
      <c r="P22" s="13">
        <v>92</v>
      </c>
      <c r="Q22" s="14">
        <v>45</v>
      </c>
      <c r="R22" s="13">
        <v>13</v>
      </c>
      <c r="S22" s="12">
        <v>105</v>
      </c>
      <c r="T22" s="13">
        <v>45</v>
      </c>
      <c r="U22" s="23">
        <f t="shared" si="0"/>
        <v>1417</v>
      </c>
      <c r="V22" s="1">
        <f t="shared" si="1"/>
        <v>561</v>
      </c>
      <c r="W22" s="1">
        <f t="shared" si="2"/>
        <v>40</v>
      </c>
    </row>
    <row r="23" spans="1:23">
      <c r="A23" s="21">
        <v>16</v>
      </c>
      <c r="B23" s="11" t="s">
        <v>125</v>
      </c>
      <c r="C23" s="12">
        <v>272</v>
      </c>
      <c r="D23" s="13">
        <v>13</v>
      </c>
      <c r="E23" s="14">
        <v>78</v>
      </c>
      <c r="F23" s="13">
        <v>6</v>
      </c>
      <c r="G23" s="12">
        <v>264</v>
      </c>
      <c r="H23" s="13">
        <v>13</v>
      </c>
      <c r="I23" s="14">
        <v>48</v>
      </c>
      <c r="J23" s="16">
        <v>2</v>
      </c>
      <c r="K23" s="12">
        <v>258</v>
      </c>
      <c r="L23" s="16">
        <v>17</v>
      </c>
      <c r="M23" s="14">
        <v>78</v>
      </c>
      <c r="N23" s="16">
        <v>2</v>
      </c>
      <c r="O23" s="12">
        <v>257</v>
      </c>
      <c r="P23" s="13">
        <v>11</v>
      </c>
      <c r="Q23" s="14">
        <v>66</v>
      </c>
      <c r="R23" s="13">
        <v>2</v>
      </c>
      <c r="S23" s="12">
        <v>105</v>
      </c>
      <c r="T23" s="13">
        <v>8</v>
      </c>
      <c r="U23" s="23">
        <f t="shared" si="0"/>
        <v>1426</v>
      </c>
      <c r="V23" s="1">
        <f t="shared" si="1"/>
        <v>74</v>
      </c>
      <c r="W23" s="1">
        <f t="shared" si="2"/>
        <v>6</v>
      </c>
    </row>
    <row r="24" spans="1:23">
      <c r="A24" s="21">
        <v>17</v>
      </c>
      <c r="B24" s="11" t="s">
        <v>126</v>
      </c>
      <c r="C24" s="12">
        <v>272</v>
      </c>
      <c r="D24" s="13">
        <v>97</v>
      </c>
      <c r="E24" s="14">
        <v>78</v>
      </c>
      <c r="F24" s="13">
        <v>19</v>
      </c>
      <c r="G24" s="12">
        <v>264</v>
      </c>
      <c r="H24" s="13">
        <v>103</v>
      </c>
      <c r="I24" s="14">
        <v>48</v>
      </c>
      <c r="J24" s="16">
        <v>26</v>
      </c>
      <c r="K24" s="12">
        <v>258</v>
      </c>
      <c r="L24" s="16">
        <v>118</v>
      </c>
      <c r="M24" s="14">
        <v>78</v>
      </c>
      <c r="N24" s="16">
        <v>30</v>
      </c>
      <c r="O24" s="12">
        <v>257</v>
      </c>
      <c r="P24" s="13">
        <v>89</v>
      </c>
      <c r="Q24" s="14">
        <v>66</v>
      </c>
      <c r="R24" s="13">
        <v>17</v>
      </c>
      <c r="S24" s="12">
        <v>105</v>
      </c>
      <c r="T24" s="13">
        <v>44</v>
      </c>
      <c r="U24" s="23">
        <f t="shared" si="0"/>
        <v>1426</v>
      </c>
      <c r="V24" s="1">
        <f t="shared" si="1"/>
        <v>543</v>
      </c>
      <c r="W24" s="1">
        <f t="shared" si="2"/>
        <v>39</v>
      </c>
    </row>
    <row r="25" spans="1:23">
      <c r="A25" s="21">
        <v>18</v>
      </c>
      <c r="B25" s="11" t="s">
        <v>127</v>
      </c>
      <c r="C25" s="12">
        <v>272</v>
      </c>
      <c r="D25" s="13">
        <v>0</v>
      </c>
      <c r="E25" s="14">
        <v>78</v>
      </c>
      <c r="F25" s="13">
        <v>0</v>
      </c>
      <c r="G25" s="12">
        <v>264</v>
      </c>
      <c r="H25" s="13">
        <v>0</v>
      </c>
      <c r="I25" s="14">
        <v>48</v>
      </c>
      <c r="J25" s="16">
        <v>1</v>
      </c>
      <c r="K25" s="12">
        <v>258</v>
      </c>
      <c r="L25" s="16">
        <v>1</v>
      </c>
      <c r="M25" s="14">
        <v>78</v>
      </c>
      <c r="N25" s="16">
        <v>1</v>
      </c>
      <c r="O25" s="12">
        <v>257</v>
      </c>
      <c r="P25" s="13">
        <v>0</v>
      </c>
      <c r="Q25" s="14">
        <v>66</v>
      </c>
      <c r="R25" s="13">
        <v>0</v>
      </c>
      <c r="S25" s="12">
        <v>105</v>
      </c>
      <c r="T25" s="13">
        <v>0</v>
      </c>
      <c r="U25" s="23">
        <f t="shared" si="0"/>
        <v>1426</v>
      </c>
      <c r="V25" s="1">
        <f t="shared" si="1"/>
        <v>3</v>
      </c>
      <c r="W25" s="1">
        <f t="shared" si="2"/>
        <v>1</v>
      </c>
    </row>
    <row r="26" spans="1:23">
      <c r="A26" s="21">
        <v>19</v>
      </c>
      <c r="B26" s="11" t="s">
        <v>12</v>
      </c>
      <c r="C26" s="12">
        <v>272</v>
      </c>
      <c r="D26" s="13">
        <v>151</v>
      </c>
      <c r="E26" s="14">
        <v>78</v>
      </c>
      <c r="F26" s="15">
        <v>41</v>
      </c>
      <c r="G26" s="12">
        <v>264</v>
      </c>
      <c r="H26" s="13">
        <v>153</v>
      </c>
      <c r="I26" s="14">
        <v>48</v>
      </c>
      <c r="J26" s="16">
        <v>43</v>
      </c>
      <c r="K26" s="12">
        <v>258</v>
      </c>
      <c r="L26" s="16">
        <v>135</v>
      </c>
      <c r="M26" s="14">
        <v>78</v>
      </c>
      <c r="N26" s="16">
        <v>43</v>
      </c>
      <c r="O26" s="12">
        <v>257</v>
      </c>
      <c r="P26" s="13">
        <v>112</v>
      </c>
      <c r="Q26" s="14">
        <v>66</v>
      </c>
      <c r="R26" s="37">
        <v>25</v>
      </c>
      <c r="S26" s="12">
        <v>105</v>
      </c>
      <c r="T26" s="13">
        <v>58</v>
      </c>
      <c r="U26" s="23">
        <f t="shared" si="0"/>
        <v>1426</v>
      </c>
      <c r="V26" s="1">
        <f t="shared" si="1"/>
        <v>761</v>
      </c>
      <c r="W26" s="1">
        <f t="shared" si="2"/>
        <v>54</v>
      </c>
    </row>
    <row r="27" spans="1:23">
      <c r="A27" s="21">
        <v>20</v>
      </c>
      <c r="B27" s="11" t="s">
        <v>128</v>
      </c>
      <c r="C27" s="12">
        <v>272</v>
      </c>
      <c r="D27" s="13">
        <v>188</v>
      </c>
      <c r="E27" s="14">
        <v>78</v>
      </c>
      <c r="F27" s="15">
        <v>52</v>
      </c>
      <c r="G27" s="12">
        <v>264</v>
      </c>
      <c r="H27" s="13">
        <v>191</v>
      </c>
      <c r="I27" s="14">
        <v>48</v>
      </c>
      <c r="J27" s="16">
        <v>44</v>
      </c>
      <c r="K27" s="12">
        <v>258</v>
      </c>
      <c r="L27" s="16">
        <v>181</v>
      </c>
      <c r="M27" s="14">
        <v>78</v>
      </c>
      <c r="N27" s="16">
        <v>48</v>
      </c>
      <c r="O27" s="12">
        <v>257</v>
      </c>
      <c r="P27" s="13">
        <v>164</v>
      </c>
      <c r="Q27" s="14">
        <v>66</v>
      </c>
      <c r="R27" s="37">
        <v>39</v>
      </c>
      <c r="S27" s="12">
        <v>105</v>
      </c>
      <c r="T27" s="13">
        <v>72</v>
      </c>
      <c r="U27" s="23">
        <f t="shared" si="0"/>
        <v>1426</v>
      </c>
      <c r="V27" s="1">
        <f t="shared" si="1"/>
        <v>979</v>
      </c>
      <c r="W27" s="1">
        <f t="shared" si="2"/>
        <v>69</v>
      </c>
    </row>
    <row r="28" spans="1:23">
      <c r="A28" s="21">
        <v>21</v>
      </c>
      <c r="B28" s="11" t="s">
        <v>129</v>
      </c>
      <c r="C28" s="12">
        <v>272</v>
      </c>
      <c r="D28" s="13">
        <v>28</v>
      </c>
      <c r="E28" s="14">
        <v>78</v>
      </c>
      <c r="F28" s="15">
        <v>9</v>
      </c>
      <c r="G28" s="12">
        <v>264</v>
      </c>
      <c r="H28" s="13">
        <v>28</v>
      </c>
      <c r="I28" s="14">
        <v>48</v>
      </c>
      <c r="J28" s="16">
        <v>10</v>
      </c>
      <c r="K28" s="12">
        <v>258</v>
      </c>
      <c r="L28" s="16">
        <v>27</v>
      </c>
      <c r="M28" s="14">
        <v>78</v>
      </c>
      <c r="N28" s="16">
        <v>10</v>
      </c>
      <c r="O28" s="12">
        <v>257</v>
      </c>
      <c r="P28" s="13">
        <v>16</v>
      </c>
      <c r="Q28" s="14">
        <v>66</v>
      </c>
      <c r="R28" s="37">
        <v>4</v>
      </c>
      <c r="S28" s="12">
        <v>105</v>
      </c>
      <c r="T28" s="13">
        <v>11</v>
      </c>
      <c r="U28" s="23">
        <f t="shared" si="0"/>
        <v>1426</v>
      </c>
      <c r="V28" s="1">
        <f t="shared" si="1"/>
        <v>143</v>
      </c>
      <c r="W28" s="1">
        <f t="shared" si="2"/>
        <v>11</v>
      </c>
    </row>
    <row r="29" spans="1:23">
      <c r="A29" s="21">
        <v>22</v>
      </c>
      <c r="B29" s="11" t="s">
        <v>130</v>
      </c>
      <c r="C29" s="12">
        <v>272</v>
      </c>
      <c r="D29" s="13">
        <v>4</v>
      </c>
      <c r="E29" s="14">
        <v>78</v>
      </c>
      <c r="F29" s="15">
        <v>1</v>
      </c>
      <c r="G29" s="12">
        <v>264</v>
      </c>
      <c r="H29" s="13">
        <v>5</v>
      </c>
      <c r="I29" s="14">
        <v>48</v>
      </c>
      <c r="J29" s="16">
        <v>3</v>
      </c>
      <c r="K29" s="12">
        <v>258</v>
      </c>
      <c r="L29" s="16">
        <v>2</v>
      </c>
      <c r="M29" s="14">
        <v>78</v>
      </c>
      <c r="N29" s="16">
        <v>2</v>
      </c>
      <c r="O29" s="12">
        <v>257</v>
      </c>
      <c r="P29" s="13">
        <v>3</v>
      </c>
      <c r="Q29" s="14">
        <v>66</v>
      </c>
      <c r="R29" s="37">
        <v>0</v>
      </c>
      <c r="S29" s="12">
        <v>105</v>
      </c>
      <c r="T29" s="13">
        <v>3</v>
      </c>
      <c r="U29" s="23">
        <f t="shared" si="0"/>
        <v>1426</v>
      </c>
      <c r="V29" s="1">
        <f t="shared" si="1"/>
        <v>23</v>
      </c>
      <c r="W29" s="1">
        <f t="shared" si="2"/>
        <v>2</v>
      </c>
    </row>
    <row r="30" spans="1:23">
      <c r="A30" s="21">
        <v>23</v>
      </c>
      <c r="B30" s="11" t="s">
        <v>131</v>
      </c>
      <c r="C30" s="12">
        <v>272</v>
      </c>
      <c r="D30" s="13">
        <v>141</v>
      </c>
      <c r="E30" s="14">
        <v>78</v>
      </c>
      <c r="F30" s="15">
        <v>43</v>
      </c>
      <c r="G30" s="12">
        <v>264</v>
      </c>
      <c r="H30" s="13">
        <v>142</v>
      </c>
      <c r="I30" s="14">
        <v>48</v>
      </c>
      <c r="J30" s="16">
        <v>30</v>
      </c>
      <c r="K30" s="12">
        <v>258</v>
      </c>
      <c r="L30" s="16">
        <v>110</v>
      </c>
      <c r="M30" s="14">
        <v>78</v>
      </c>
      <c r="N30" s="16">
        <v>30</v>
      </c>
      <c r="O30" s="12">
        <v>257</v>
      </c>
      <c r="P30" s="13">
        <v>106</v>
      </c>
      <c r="Q30" s="14">
        <v>66</v>
      </c>
      <c r="R30" s="37">
        <v>30</v>
      </c>
      <c r="S30" s="12">
        <v>105</v>
      </c>
      <c r="T30" s="13">
        <v>50</v>
      </c>
      <c r="U30" s="23">
        <f t="shared" si="0"/>
        <v>1426</v>
      </c>
      <c r="V30" s="1">
        <f t="shared" si="1"/>
        <v>682</v>
      </c>
      <c r="W30" s="1">
        <f t="shared" si="2"/>
        <v>48</v>
      </c>
    </row>
    <row r="31" spans="1:23">
      <c r="A31" s="21">
        <v>24</v>
      </c>
      <c r="B31" s="11" t="s">
        <v>132</v>
      </c>
      <c r="C31" s="12">
        <v>272</v>
      </c>
      <c r="D31" s="13">
        <v>98</v>
      </c>
      <c r="E31" s="14">
        <v>78</v>
      </c>
      <c r="F31" s="15">
        <v>27</v>
      </c>
      <c r="G31" s="12">
        <v>264</v>
      </c>
      <c r="H31" s="13">
        <v>97</v>
      </c>
      <c r="I31" s="14">
        <v>48</v>
      </c>
      <c r="J31" s="16">
        <v>17</v>
      </c>
      <c r="K31" s="12">
        <v>258</v>
      </c>
      <c r="L31" s="16">
        <v>72</v>
      </c>
      <c r="M31" s="14">
        <v>78</v>
      </c>
      <c r="N31" s="16">
        <v>17</v>
      </c>
      <c r="O31" s="12">
        <v>257</v>
      </c>
      <c r="P31" s="13">
        <v>75</v>
      </c>
      <c r="Q31" s="14">
        <v>66</v>
      </c>
      <c r="R31" s="37">
        <v>19</v>
      </c>
      <c r="S31" s="12">
        <v>105</v>
      </c>
      <c r="T31" s="13">
        <v>32</v>
      </c>
      <c r="U31" s="23">
        <f t="shared" si="0"/>
        <v>1426</v>
      </c>
      <c r="V31" s="1">
        <f t="shared" si="1"/>
        <v>454</v>
      </c>
      <c r="W31" s="1">
        <f t="shared" si="2"/>
        <v>32</v>
      </c>
    </row>
    <row r="32" spans="1:23">
      <c r="A32" s="21">
        <v>25</v>
      </c>
      <c r="B32" s="11" t="s">
        <v>133</v>
      </c>
      <c r="C32" s="12">
        <v>272</v>
      </c>
      <c r="D32" s="13">
        <v>127</v>
      </c>
      <c r="E32" s="14">
        <v>78</v>
      </c>
      <c r="F32" s="15">
        <v>36</v>
      </c>
      <c r="G32" s="12">
        <v>264</v>
      </c>
      <c r="H32" s="13">
        <v>128</v>
      </c>
      <c r="I32" s="14">
        <v>48</v>
      </c>
      <c r="J32" s="16">
        <v>33</v>
      </c>
      <c r="K32" s="12">
        <v>258</v>
      </c>
      <c r="L32" s="16">
        <v>126</v>
      </c>
      <c r="M32" s="14">
        <v>78</v>
      </c>
      <c r="N32" s="16">
        <v>34</v>
      </c>
      <c r="O32" s="12">
        <v>257</v>
      </c>
      <c r="P32" s="13">
        <v>122</v>
      </c>
      <c r="Q32" s="14">
        <v>66</v>
      </c>
      <c r="R32" s="37">
        <v>38</v>
      </c>
      <c r="S32" s="12">
        <v>105</v>
      </c>
      <c r="T32" s="13">
        <v>53</v>
      </c>
      <c r="U32" s="23">
        <f t="shared" si="0"/>
        <v>1426</v>
      </c>
      <c r="V32" s="1">
        <f t="shared" si="1"/>
        <v>697</v>
      </c>
      <c r="W32" s="1">
        <f t="shared" si="2"/>
        <v>49</v>
      </c>
    </row>
    <row r="33" spans="1:23">
      <c r="A33" s="21">
        <v>26</v>
      </c>
      <c r="B33" s="11" t="s">
        <v>134</v>
      </c>
      <c r="C33" s="12">
        <v>272</v>
      </c>
      <c r="D33" s="13">
        <v>0</v>
      </c>
      <c r="E33" s="14">
        <v>78</v>
      </c>
      <c r="F33" s="15">
        <v>0</v>
      </c>
      <c r="G33" s="12">
        <v>264</v>
      </c>
      <c r="H33" s="13">
        <v>0</v>
      </c>
      <c r="I33" s="14">
        <v>48</v>
      </c>
      <c r="J33" s="16">
        <v>0</v>
      </c>
      <c r="K33" s="12">
        <v>258</v>
      </c>
      <c r="L33" s="16">
        <v>0</v>
      </c>
      <c r="M33" s="14">
        <v>78</v>
      </c>
      <c r="N33" s="16">
        <v>0</v>
      </c>
      <c r="O33" s="12">
        <v>257</v>
      </c>
      <c r="P33" s="13">
        <v>0</v>
      </c>
      <c r="Q33" s="14">
        <v>66</v>
      </c>
      <c r="R33" s="37">
        <v>0</v>
      </c>
      <c r="S33" s="12">
        <v>105</v>
      </c>
      <c r="T33" s="13">
        <v>0</v>
      </c>
      <c r="U33" s="23">
        <f t="shared" si="0"/>
        <v>1426</v>
      </c>
      <c r="V33" s="1">
        <f t="shared" si="1"/>
        <v>0</v>
      </c>
      <c r="W33" s="1">
        <f t="shared" si="2"/>
        <v>0</v>
      </c>
    </row>
    <row r="34" spans="1:23">
      <c r="A34" s="21">
        <v>27</v>
      </c>
      <c r="B34" s="11" t="s">
        <v>135</v>
      </c>
      <c r="C34" s="12">
        <v>272</v>
      </c>
      <c r="D34" s="13">
        <v>18</v>
      </c>
      <c r="E34" s="14">
        <v>78</v>
      </c>
      <c r="F34" s="15">
        <v>9</v>
      </c>
      <c r="G34" s="12">
        <v>264</v>
      </c>
      <c r="H34" s="13">
        <v>18</v>
      </c>
      <c r="I34" s="14">
        <v>48</v>
      </c>
      <c r="J34" s="16">
        <v>6</v>
      </c>
      <c r="K34" s="12">
        <v>258</v>
      </c>
      <c r="L34" s="16">
        <v>25</v>
      </c>
      <c r="M34" s="14">
        <v>78</v>
      </c>
      <c r="N34" s="16">
        <v>6</v>
      </c>
      <c r="O34" s="12">
        <v>257</v>
      </c>
      <c r="P34" s="13">
        <v>7</v>
      </c>
      <c r="Q34" s="14">
        <v>66</v>
      </c>
      <c r="R34" s="37">
        <v>1</v>
      </c>
      <c r="S34" s="12">
        <v>105</v>
      </c>
      <c r="T34" s="13">
        <v>6</v>
      </c>
      <c r="U34" s="23">
        <f t="shared" si="0"/>
        <v>1426</v>
      </c>
      <c r="V34" s="1">
        <f t="shared" si="1"/>
        <v>96</v>
      </c>
      <c r="W34" s="1">
        <f t="shared" si="2"/>
        <v>7</v>
      </c>
    </row>
    <row r="35" spans="1:23">
      <c r="A35" s="21">
        <v>28</v>
      </c>
      <c r="B35" s="11" t="s">
        <v>136</v>
      </c>
      <c r="C35" s="12">
        <v>272</v>
      </c>
      <c r="D35" s="13">
        <v>128</v>
      </c>
      <c r="E35" s="14">
        <v>78</v>
      </c>
      <c r="F35" s="15">
        <v>30</v>
      </c>
      <c r="G35" s="12">
        <v>264</v>
      </c>
      <c r="H35" s="13">
        <v>144</v>
      </c>
      <c r="I35" s="14">
        <v>48</v>
      </c>
      <c r="J35" s="16">
        <v>37</v>
      </c>
      <c r="K35" s="12">
        <v>258</v>
      </c>
      <c r="L35" s="16">
        <v>140</v>
      </c>
      <c r="M35" s="14">
        <v>78</v>
      </c>
      <c r="N35" s="16">
        <v>44</v>
      </c>
      <c r="O35" s="12">
        <v>257</v>
      </c>
      <c r="P35" s="13">
        <v>104</v>
      </c>
      <c r="Q35" s="14">
        <v>66</v>
      </c>
      <c r="R35" s="37">
        <v>31</v>
      </c>
      <c r="S35" s="12">
        <v>105</v>
      </c>
      <c r="T35" s="13">
        <v>52</v>
      </c>
      <c r="U35" s="23">
        <f t="shared" si="0"/>
        <v>1426</v>
      </c>
      <c r="V35" s="1">
        <f t="shared" si="1"/>
        <v>710</v>
      </c>
      <c r="W35" s="1">
        <f t="shared" si="2"/>
        <v>50</v>
      </c>
    </row>
    <row r="36" spans="1:23">
      <c r="A36" s="21">
        <v>29</v>
      </c>
      <c r="B36" s="11" t="s">
        <v>137</v>
      </c>
      <c r="C36" s="12">
        <v>272</v>
      </c>
      <c r="D36" s="13">
        <v>82</v>
      </c>
      <c r="E36" s="14">
        <v>78</v>
      </c>
      <c r="F36" s="15">
        <v>25</v>
      </c>
      <c r="G36" s="12">
        <v>264</v>
      </c>
      <c r="H36" s="13">
        <v>83</v>
      </c>
      <c r="I36" s="14">
        <v>48</v>
      </c>
      <c r="J36" s="16">
        <v>17</v>
      </c>
      <c r="K36" s="12">
        <v>258</v>
      </c>
      <c r="L36" s="16">
        <v>81</v>
      </c>
      <c r="M36" s="14">
        <v>78</v>
      </c>
      <c r="N36" s="16">
        <v>16</v>
      </c>
      <c r="O36" s="12">
        <v>257</v>
      </c>
      <c r="P36" s="13">
        <v>82</v>
      </c>
      <c r="Q36" s="14">
        <v>66</v>
      </c>
      <c r="R36" s="37">
        <v>25</v>
      </c>
      <c r="S36" s="12">
        <v>105</v>
      </c>
      <c r="T36" s="13">
        <v>42</v>
      </c>
      <c r="U36" s="23">
        <f t="shared" si="0"/>
        <v>1426</v>
      </c>
      <c r="V36" s="1">
        <f t="shared" si="1"/>
        <v>453</v>
      </c>
      <c r="W36" s="1">
        <f t="shared" si="2"/>
        <v>32</v>
      </c>
    </row>
    <row r="37" spans="1:23">
      <c r="A37" s="21">
        <v>30</v>
      </c>
      <c r="B37" s="11" t="s">
        <v>138</v>
      </c>
      <c r="C37" s="12">
        <v>272</v>
      </c>
      <c r="D37" s="13">
        <v>63</v>
      </c>
      <c r="E37" s="14">
        <v>78</v>
      </c>
      <c r="F37" s="15">
        <v>19</v>
      </c>
      <c r="G37" s="12">
        <v>264</v>
      </c>
      <c r="H37" s="13">
        <v>68</v>
      </c>
      <c r="I37" s="14">
        <v>48</v>
      </c>
      <c r="J37" s="16">
        <v>19</v>
      </c>
      <c r="K37" s="12">
        <v>258</v>
      </c>
      <c r="L37" s="16">
        <v>61</v>
      </c>
      <c r="M37" s="14">
        <v>78</v>
      </c>
      <c r="N37" s="16">
        <v>14</v>
      </c>
      <c r="O37" s="12">
        <v>257</v>
      </c>
      <c r="P37" s="13">
        <v>40</v>
      </c>
      <c r="Q37" s="14">
        <v>66</v>
      </c>
      <c r="R37" s="37">
        <v>11</v>
      </c>
      <c r="S37" s="12">
        <v>105</v>
      </c>
      <c r="T37" s="13">
        <v>20</v>
      </c>
      <c r="U37" s="23">
        <f t="shared" si="0"/>
        <v>1426</v>
      </c>
      <c r="V37" s="1">
        <f t="shared" si="1"/>
        <v>315</v>
      </c>
      <c r="W37" s="1">
        <f t="shared" si="2"/>
        <v>23</v>
      </c>
    </row>
    <row r="38" spans="1:23">
      <c r="A38" s="21">
        <v>31</v>
      </c>
      <c r="B38" s="11" t="s">
        <v>139</v>
      </c>
      <c r="C38" s="12">
        <v>272</v>
      </c>
      <c r="D38" s="13">
        <v>75</v>
      </c>
      <c r="E38" s="14">
        <v>65</v>
      </c>
      <c r="F38" s="15">
        <v>19</v>
      </c>
      <c r="G38" s="12">
        <v>264</v>
      </c>
      <c r="H38" s="13">
        <v>73</v>
      </c>
      <c r="I38" s="14">
        <v>67</v>
      </c>
      <c r="J38" s="16">
        <v>18</v>
      </c>
      <c r="K38" s="12">
        <v>258</v>
      </c>
      <c r="L38" s="16">
        <v>65</v>
      </c>
      <c r="M38" s="14">
        <v>74</v>
      </c>
      <c r="N38" s="16">
        <v>21</v>
      </c>
      <c r="O38" s="12">
        <v>257</v>
      </c>
      <c r="P38" s="13">
        <v>68</v>
      </c>
      <c r="Q38" s="14">
        <v>80</v>
      </c>
      <c r="R38" s="37">
        <v>9</v>
      </c>
      <c r="S38" s="12">
        <v>105</v>
      </c>
      <c r="T38" s="13">
        <v>31</v>
      </c>
      <c r="U38" s="23">
        <f t="shared" si="0"/>
        <v>1442</v>
      </c>
      <c r="V38" s="1">
        <f t="shared" si="1"/>
        <v>379</v>
      </c>
      <c r="W38" s="1">
        <f t="shared" si="2"/>
        <v>27</v>
      </c>
    </row>
    <row r="39" spans="1:23">
      <c r="A39" s="21">
        <v>32</v>
      </c>
      <c r="B39" s="11" t="s">
        <v>140</v>
      </c>
      <c r="C39" s="12">
        <v>272</v>
      </c>
      <c r="D39" s="13">
        <v>95</v>
      </c>
      <c r="E39" s="14">
        <v>65</v>
      </c>
      <c r="F39" s="15">
        <v>15</v>
      </c>
      <c r="G39" s="12">
        <v>264</v>
      </c>
      <c r="H39" s="13">
        <v>100</v>
      </c>
      <c r="I39" s="14">
        <v>67</v>
      </c>
      <c r="J39" s="16">
        <v>26</v>
      </c>
      <c r="K39" s="12">
        <v>258</v>
      </c>
      <c r="L39" s="16">
        <v>87</v>
      </c>
      <c r="M39" s="14">
        <v>74</v>
      </c>
      <c r="N39" s="16">
        <v>27</v>
      </c>
      <c r="O39" s="12">
        <v>257</v>
      </c>
      <c r="P39" s="13">
        <v>61</v>
      </c>
      <c r="Q39" s="14">
        <v>80</v>
      </c>
      <c r="R39" s="37">
        <v>13</v>
      </c>
      <c r="S39" s="12">
        <v>105</v>
      </c>
      <c r="T39" s="13">
        <v>30</v>
      </c>
      <c r="U39" s="23">
        <f t="shared" si="0"/>
        <v>1442</v>
      </c>
      <c r="V39" s="1">
        <f t="shared" si="1"/>
        <v>454</v>
      </c>
      <c r="W39" s="1">
        <f t="shared" si="2"/>
        <v>32</v>
      </c>
    </row>
    <row r="40" spans="1:23">
      <c r="A40" s="21">
        <v>33</v>
      </c>
      <c r="B40" s="11" t="s">
        <v>141</v>
      </c>
      <c r="C40" s="12">
        <v>272</v>
      </c>
      <c r="D40" s="13">
        <v>87</v>
      </c>
      <c r="E40" s="14">
        <v>65</v>
      </c>
      <c r="F40" s="15">
        <v>15</v>
      </c>
      <c r="G40" s="12">
        <v>264</v>
      </c>
      <c r="H40" s="13">
        <v>87</v>
      </c>
      <c r="I40" s="14">
        <v>67</v>
      </c>
      <c r="J40" s="16">
        <v>21</v>
      </c>
      <c r="K40" s="12">
        <v>258</v>
      </c>
      <c r="L40" s="16">
        <v>74</v>
      </c>
      <c r="M40" s="14">
        <v>74</v>
      </c>
      <c r="N40" s="16">
        <v>21</v>
      </c>
      <c r="O40" s="12">
        <v>257</v>
      </c>
      <c r="P40" s="13">
        <v>37</v>
      </c>
      <c r="Q40" s="14">
        <v>80</v>
      </c>
      <c r="R40" s="37">
        <v>26</v>
      </c>
      <c r="S40" s="12">
        <v>105</v>
      </c>
      <c r="T40" s="13">
        <v>32</v>
      </c>
      <c r="U40" s="23">
        <f t="shared" si="0"/>
        <v>1442</v>
      </c>
      <c r="V40" s="1">
        <f t="shared" si="1"/>
        <v>400</v>
      </c>
      <c r="W40" s="1">
        <f t="shared" si="2"/>
        <v>28</v>
      </c>
    </row>
    <row r="41" spans="1:23">
      <c r="A41" s="21">
        <v>34</v>
      </c>
      <c r="B41" s="11" t="s">
        <v>142</v>
      </c>
      <c r="C41" s="12">
        <v>272</v>
      </c>
      <c r="D41" s="13">
        <v>36</v>
      </c>
      <c r="E41" s="14">
        <v>65</v>
      </c>
      <c r="F41" s="15">
        <v>7</v>
      </c>
      <c r="G41" s="12">
        <v>264</v>
      </c>
      <c r="H41" s="13">
        <v>36</v>
      </c>
      <c r="I41" s="14">
        <v>67</v>
      </c>
      <c r="J41" s="16">
        <v>21</v>
      </c>
      <c r="K41" s="12">
        <v>258</v>
      </c>
      <c r="L41" s="16">
        <v>35</v>
      </c>
      <c r="M41" s="14">
        <v>74</v>
      </c>
      <c r="N41" s="16">
        <v>21</v>
      </c>
      <c r="O41" s="12">
        <v>257</v>
      </c>
      <c r="P41" s="13">
        <v>36</v>
      </c>
      <c r="Q41" s="14">
        <v>80</v>
      </c>
      <c r="R41" s="37">
        <v>5</v>
      </c>
      <c r="S41" s="12">
        <v>105</v>
      </c>
      <c r="T41" s="13">
        <v>23</v>
      </c>
      <c r="U41" s="23">
        <f t="shared" si="0"/>
        <v>1442</v>
      </c>
      <c r="V41" s="1">
        <f t="shared" si="1"/>
        <v>220</v>
      </c>
      <c r="W41" s="1">
        <f t="shared" si="2"/>
        <v>16</v>
      </c>
    </row>
    <row r="42" spans="1:23">
      <c r="A42" s="21">
        <v>35</v>
      </c>
      <c r="B42" s="11" t="s">
        <v>143</v>
      </c>
      <c r="C42" s="12">
        <v>272</v>
      </c>
      <c r="D42" s="13">
        <v>2</v>
      </c>
      <c r="E42" s="14">
        <v>65</v>
      </c>
      <c r="F42" s="15">
        <v>0</v>
      </c>
      <c r="G42" s="12">
        <v>264</v>
      </c>
      <c r="H42" s="13">
        <v>1</v>
      </c>
      <c r="I42" s="14">
        <v>67</v>
      </c>
      <c r="J42" s="16">
        <v>2</v>
      </c>
      <c r="K42" s="12">
        <v>258</v>
      </c>
      <c r="L42" s="16">
        <v>2</v>
      </c>
      <c r="M42" s="14">
        <v>74</v>
      </c>
      <c r="N42" s="16">
        <v>2</v>
      </c>
      <c r="O42" s="12">
        <v>257</v>
      </c>
      <c r="P42" s="13">
        <v>0</v>
      </c>
      <c r="Q42" s="14">
        <v>80</v>
      </c>
      <c r="R42" s="37">
        <v>0</v>
      </c>
      <c r="S42" s="12">
        <v>105</v>
      </c>
      <c r="T42" s="13">
        <v>2</v>
      </c>
      <c r="U42" s="23">
        <f t="shared" si="0"/>
        <v>1442</v>
      </c>
      <c r="V42" s="1">
        <f t="shared" si="1"/>
        <v>11</v>
      </c>
      <c r="W42" s="1">
        <f t="shared" si="2"/>
        <v>1</v>
      </c>
    </row>
    <row r="43" spans="1:23">
      <c r="A43" s="21">
        <v>36</v>
      </c>
      <c r="B43" s="11" t="s">
        <v>144</v>
      </c>
      <c r="C43" s="12">
        <v>272</v>
      </c>
      <c r="D43" s="13">
        <v>10</v>
      </c>
      <c r="E43" s="14">
        <v>65</v>
      </c>
      <c r="F43" s="15">
        <v>3</v>
      </c>
      <c r="G43" s="12">
        <v>264</v>
      </c>
      <c r="H43" s="13">
        <v>11</v>
      </c>
      <c r="I43" s="14">
        <v>67</v>
      </c>
      <c r="J43" s="16">
        <v>2</v>
      </c>
      <c r="K43" s="12">
        <v>258</v>
      </c>
      <c r="L43" s="16">
        <v>7</v>
      </c>
      <c r="M43" s="14">
        <v>74</v>
      </c>
      <c r="N43" s="16">
        <v>3</v>
      </c>
      <c r="O43" s="12">
        <v>257</v>
      </c>
      <c r="P43" s="13">
        <v>9</v>
      </c>
      <c r="Q43" s="14">
        <v>80</v>
      </c>
      <c r="R43" s="37">
        <v>0</v>
      </c>
      <c r="S43" s="12">
        <v>105</v>
      </c>
      <c r="T43" s="13">
        <v>2</v>
      </c>
      <c r="U43" s="23">
        <f t="shared" si="0"/>
        <v>1442</v>
      </c>
      <c r="V43" s="1">
        <f t="shared" si="1"/>
        <v>47</v>
      </c>
      <c r="W43" s="1">
        <f t="shared" si="2"/>
        <v>4</v>
      </c>
    </row>
    <row r="44" spans="1:23">
      <c r="A44" s="21">
        <v>37</v>
      </c>
      <c r="B44" s="11" t="s">
        <v>145</v>
      </c>
      <c r="C44" s="12">
        <v>272</v>
      </c>
      <c r="D44" s="13">
        <v>119</v>
      </c>
      <c r="E44" s="14">
        <v>65</v>
      </c>
      <c r="F44" s="15">
        <v>16</v>
      </c>
      <c r="G44" s="12">
        <v>264</v>
      </c>
      <c r="H44" s="13">
        <v>121</v>
      </c>
      <c r="I44" s="14">
        <v>67</v>
      </c>
      <c r="J44" s="16">
        <v>22</v>
      </c>
      <c r="K44" s="12">
        <v>258</v>
      </c>
      <c r="L44" s="16">
        <v>111</v>
      </c>
      <c r="M44" s="14">
        <v>74</v>
      </c>
      <c r="N44" s="16">
        <v>23</v>
      </c>
      <c r="O44" s="12">
        <v>257</v>
      </c>
      <c r="P44" s="13">
        <v>97</v>
      </c>
      <c r="Q44" s="14">
        <v>80</v>
      </c>
      <c r="R44" s="37">
        <v>43</v>
      </c>
      <c r="S44" s="12">
        <v>105</v>
      </c>
      <c r="T44" s="13">
        <v>40</v>
      </c>
      <c r="U44" s="23">
        <f t="shared" si="0"/>
        <v>1442</v>
      </c>
      <c r="V44" s="1">
        <f t="shared" si="1"/>
        <v>592</v>
      </c>
      <c r="W44" s="1">
        <f t="shared" si="2"/>
        <v>42</v>
      </c>
    </row>
    <row r="45" spans="1:23" ht="15" customHeight="1">
      <c r="A45" s="21">
        <v>38</v>
      </c>
      <c r="B45" s="11" t="s">
        <v>146</v>
      </c>
      <c r="C45" s="12">
        <v>272</v>
      </c>
      <c r="D45" s="13">
        <v>163</v>
      </c>
      <c r="E45" s="14">
        <v>65</v>
      </c>
      <c r="F45" s="15">
        <v>31</v>
      </c>
      <c r="G45" s="12">
        <v>264</v>
      </c>
      <c r="H45" s="13">
        <v>163</v>
      </c>
      <c r="I45" s="14">
        <v>67</v>
      </c>
      <c r="J45" s="16">
        <v>36</v>
      </c>
      <c r="K45" s="12">
        <v>258</v>
      </c>
      <c r="L45" s="16">
        <v>141</v>
      </c>
      <c r="M45" s="14">
        <v>74</v>
      </c>
      <c r="N45" s="16">
        <v>38</v>
      </c>
      <c r="O45" s="12">
        <v>257</v>
      </c>
      <c r="P45" s="13">
        <v>134</v>
      </c>
      <c r="Q45" s="14">
        <v>80</v>
      </c>
      <c r="R45" s="37">
        <v>39</v>
      </c>
      <c r="S45" s="12">
        <v>105</v>
      </c>
      <c r="T45" s="13">
        <v>58</v>
      </c>
      <c r="U45" s="23">
        <f t="shared" si="0"/>
        <v>1442</v>
      </c>
      <c r="V45" s="1">
        <f t="shared" si="1"/>
        <v>803</v>
      </c>
      <c r="W45" s="1">
        <f t="shared" si="2"/>
        <v>56</v>
      </c>
    </row>
    <row r="46" spans="1:23" ht="15" customHeight="1">
      <c r="A46" s="21">
        <v>39</v>
      </c>
      <c r="B46" s="11" t="s">
        <v>147</v>
      </c>
      <c r="C46" s="12">
        <v>272</v>
      </c>
      <c r="D46" s="13">
        <v>226</v>
      </c>
      <c r="E46" s="14">
        <v>65</v>
      </c>
      <c r="F46" s="15">
        <v>39</v>
      </c>
      <c r="G46" s="12">
        <v>264</v>
      </c>
      <c r="H46" s="13">
        <v>226</v>
      </c>
      <c r="I46" s="14">
        <v>67</v>
      </c>
      <c r="J46" s="16">
        <v>60</v>
      </c>
      <c r="K46" s="12">
        <v>258</v>
      </c>
      <c r="L46" s="16">
        <v>209</v>
      </c>
      <c r="M46" s="14">
        <v>74</v>
      </c>
      <c r="N46" s="16">
        <v>61</v>
      </c>
      <c r="O46" s="12">
        <v>257</v>
      </c>
      <c r="P46" s="13">
        <v>204</v>
      </c>
      <c r="Q46" s="14">
        <v>80</v>
      </c>
      <c r="R46" s="37">
        <v>62</v>
      </c>
      <c r="S46" s="12">
        <v>105</v>
      </c>
      <c r="T46" s="13">
        <v>90</v>
      </c>
      <c r="U46" s="23">
        <f t="shared" si="0"/>
        <v>1442</v>
      </c>
      <c r="V46" s="1">
        <f t="shared" si="1"/>
        <v>1177</v>
      </c>
      <c r="W46" s="1">
        <f t="shared" si="2"/>
        <v>82</v>
      </c>
    </row>
    <row r="47" spans="1:23">
      <c r="A47" s="21">
        <v>40</v>
      </c>
      <c r="B47" s="11" t="s">
        <v>148</v>
      </c>
      <c r="C47" s="12">
        <v>272</v>
      </c>
      <c r="D47" s="13">
        <v>122</v>
      </c>
      <c r="E47" s="14">
        <v>65</v>
      </c>
      <c r="F47" s="15">
        <v>22</v>
      </c>
      <c r="G47" s="12">
        <v>264</v>
      </c>
      <c r="H47" s="13">
        <v>125</v>
      </c>
      <c r="I47" s="14">
        <v>67</v>
      </c>
      <c r="J47" s="16">
        <v>32</v>
      </c>
      <c r="K47" s="12">
        <v>258</v>
      </c>
      <c r="L47" s="16">
        <v>106</v>
      </c>
      <c r="M47" s="14">
        <v>74</v>
      </c>
      <c r="N47" s="16">
        <v>33</v>
      </c>
      <c r="O47" s="12">
        <v>257</v>
      </c>
      <c r="P47" s="13">
        <v>93</v>
      </c>
      <c r="Q47" s="14">
        <v>80</v>
      </c>
      <c r="R47" s="37">
        <v>30</v>
      </c>
      <c r="S47" s="12">
        <v>105</v>
      </c>
      <c r="T47" s="13">
        <v>40</v>
      </c>
      <c r="U47" s="23">
        <f t="shared" si="0"/>
        <v>1442</v>
      </c>
      <c r="V47" s="1">
        <f t="shared" si="1"/>
        <v>603</v>
      </c>
      <c r="W47" s="1">
        <f t="shared" si="2"/>
        <v>42</v>
      </c>
    </row>
    <row r="48" spans="1:23">
      <c r="A48" s="21">
        <v>41</v>
      </c>
      <c r="B48" s="11" t="s">
        <v>149</v>
      </c>
      <c r="C48" s="12">
        <v>272</v>
      </c>
      <c r="D48" s="13">
        <v>10</v>
      </c>
      <c r="E48" s="14">
        <v>65</v>
      </c>
      <c r="F48" s="15">
        <v>7</v>
      </c>
      <c r="G48" s="12">
        <v>264</v>
      </c>
      <c r="H48" s="13">
        <v>11</v>
      </c>
      <c r="I48" s="14">
        <v>67</v>
      </c>
      <c r="J48" s="16">
        <v>8</v>
      </c>
      <c r="K48" s="12">
        <v>258</v>
      </c>
      <c r="L48" s="16">
        <v>17</v>
      </c>
      <c r="M48" s="14">
        <v>74</v>
      </c>
      <c r="N48" s="16">
        <v>8</v>
      </c>
      <c r="O48" s="12">
        <v>257</v>
      </c>
      <c r="P48" s="13">
        <v>17</v>
      </c>
      <c r="Q48" s="14">
        <v>80</v>
      </c>
      <c r="R48" s="37">
        <v>1</v>
      </c>
      <c r="S48" s="12">
        <v>105</v>
      </c>
      <c r="T48" s="13">
        <v>4</v>
      </c>
      <c r="U48" s="23">
        <f t="shared" si="0"/>
        <v>1442</v>
      </c>
      <c r="V48" s="1">
        <f t="shared" si="1"/>
        <v>83</v>
      </c>
      <c r="W48" s="1">
        <f t="shared" si="2"/>
        <v>6</v>
      </c>
    </row>
    <row r="49" spans="1:23">
      <c r="A49" s="21">
        <v>42</v>
      </c>
      <c r="B49" s="11" t="s">
        <v>150</v>
      </c>
      <c r="C49" s="12">
        <v>272</v>
      </c>
      <c r="D49" s="13">
        <v>111</v>
      </c>
      <c r="E49" s="14">
        <v>65</v>
      </c>
      <c r="F49" s="15">
        <v>16</v>
      </c>
      <c r="G49" s="12">
        <v>264</v>
      </c>
      <c r="H49" s="13">
        <v>111</v>
      </c>
      <c r="I49" s="14">
        <v>67</v>
      </c>
      <c r="J49" s="16">
        <v>35</v>
      </c>
      <c r="K49" s="12">
        <v>258</v>
      </c>
      <c r="L49" s="16">
        <v>111</v>
      </c>
      <c r="M49" s="14">
        <v>74</v>
      </c>
      <c r="N49" s="16">
        <v>37</v>
      </c>
      <c r="O49" s="12">
        <v>257</v>
      </c>
      <c r="P49" s="13">
        <v>108</v>
      </c>
      <c r="Q49" s="14">
        <v>80</v>
      </c>
      <c r="R49" s="37">
        <v>35</v>
      </c>
      <c r="S49" s="12">
        <v>105</v>
      </c>
      <c r="T49" s="13">
        <v>52</v>
      </c>
      <c r="U49" s="23">
        <f t="shared" si="0"/>
        <v>1442</v>
      </c>
      <c r="V49" s="1">
        <f t="shared" si="1"/>
        <v>616</v>
      </c>
      <c r="W49" s="1">
        <f t="shared" si="2"/>
        <v>43</v>
      </c>
    </row>
    <row r="50" spans="1:23" ht="15" customHeight="1">
      <c r="A50" s="21">
        <v>43</v>
      </c>
      <c r="B50" s="11" t="s">
        <v>151</v>
      </c>
      <c r="C50" s="12">
        <v>272</v>
      </c>
      <c r="D50" s="13">
        <v>139</v>
      </c>
      <c r="E50" s="14">
        <v>65</v>
      </c>
      <c r="F50" s="15">
        <v>32</v>
      </c>
      <c r="G50" s="12">
        <v>264</v>
      </c>
      <c r="H50" s="13">
        <v>150</v>
      </c>
      <c r="I50" s="14">
        <v>67</v>
      </c>
      <c r="J50" s="16">
        <v>52</v>
      </c>
      <c r="K50" s="12">
        <v>258</v>
      </c>
      <c r="L50" s="16">
        <v>185</v>
      </c>
      <c r="M50" s="14">
        <v>74</v>
      </c>
      <c r="N50" s="16">
        <v>50</v>
      </c>
      <c r="O50" s="12">
        <v>257</v>
      </c>
      <c r="P50" s="13">
        <v>172</v>
      </c>
      <c r="Q50" s="14">
        <v>80</v>
      </c>
      <c r="R50" s="37">
        <v>53</v>
      </c>
      <c r="S50" s="12">
        <v>105</v>
      </c>
      <c r="T50" s="13">
        <v>70</v>
      </c>
      <c r="U50" s="23">
        <f t="shared" si="0"/>
        <v>1442</v>
      </c>
      <c r="V50" s="1">
        <f t="shared" si="1"/>
        <v>903</v>
      </c>
      <c r="W50" s="1">
        <f t="shared" si="2"/>
        <v>63</v>
      </c>
    </row>
    <row r="51" spans="1:23">
      <c r="A51" s="21">
        <v>44</v>
      </c>
      <c r="B51" s="11" t="s">
        <v>152</v>
      </c>
      <c r="C51" s="12">
        <v>272</v>
      </c>
      <c r="D51" s="13">
        <v>3</v>
      </c>
      <c r="E51" s="14">
        <v>65</v>
      </c>
      <c r="F51" s="15">
        <v>1</v>
      </c>
      <c r="G51" s="12">
        <v>264</v>
      </c>
      <c r="H51" s="13">
        <v>3</v>
      </c>
      <c r="I51" s="14">
        <v>67</v>
      </c>
      <c r="J51" s="16">
        <v>4</v>
      </c>
      <c r="K51" s="12">
        <v>258</v>
      </c>
      <c r="L51" s="16">
        <v>7</v>
      </c>
      <c r="M51" s="14">
        <v>74</v>
      </c>
      <c r="N51" s="16">
        <v>4</v>
      </c>
      <c r="O51" s="12">
        <v>257</v>
      </c>
      <c r="P51" s="13">
        <v>9</v>
      </c>
      <c r="Q51" s="14">
        <v>80</v>
      </c>
      <c r="R51" s="37">
        <v>0</v>
      </c>
      <c r="S51" s="12">
        <v>105</v>
      </c>
      <c r="T51" s="13">
        <v>8</v>
      </c>
      <c r="U51" s="23">
        <f t="shared" si="0"/>
        <v>1442</v>
      </c>
      <c r="V51" s="1">
        <f t="shared" si="1"/>
        <v>39</v>
      </c>
      <c r="W51" s="1">
        <f t="shared" si="2"/>
        <v>3</v>
      </c>
    </row>
    <row r="52" spans="1:23" ht="15" customHeight="1">
      <c r="A52" s="21">
        <v>45</v>
      </c>
      <c r="B52" s="11" t="s">
        <v>154</v>
      </c>
      <c r="C52" s="12">
        <v>272</v>
      </c>
      <c r="D52" s="16">
        <v>158</v>
      </c>
      <c r="E52" s="14">
        <v>65</v>
      </c>
      <c r="F52" s="17">
        <v>26</v>
      </c>
      <c r="G52" s="12">
        <v>264</v>
      </c>
      <c r="H52" s="16">
        <v>160</v>
      </c>
      <c r="I52" s="14">
        <v>67</v>
      </c>
      <c r="J52" s="16">
        <v>32</v>
      </c>
      <c r="K52" s="12">
        <v>258</v>
      </c>
      <c r="L52" s="16">
        <v>122</v>
      </c>
      <c r="M52" s="14">
        <v>74</v>
      </c>
      <c r="N52" s="16">
        <v>32</v>
      </c>
      <c r="O52" s="12">
        <v>257</v>
      </c>
      <c r="P52" s="16">
        <v>120</v>
      </c>
      <c r="Q52" s="14">
        <v>80</v>
      </c>
      <c r="R52" s="17">
        <v>41</v>
      </c>
      <c r="S52" s="12">
        <v>105</v>
      </c>
      <c r="T52" s="13">
        <v>55</v>
      </c>
      <c r="U52" s="23">
        <f t="shared" si="0"/>
        <v>1442</v>
      </c>
      <c r="V52" s="1">
        <f t="shared" si="1"/>
        <v>746</v>
      </c>
      <c r="W52" s="1">
        <f>ROUNDUP(V52/U52*100,0)</f>
        <v>52</v>
      </c>
    </row>
    <row r="53" spans="1:23" ht="15" customHeight="1">
      <c r="A53" s="21">
        <v>46</v>
      </c>
      <c r="B53" s="11" t="s">
        <v>153</v>
      </c>
      <c r="C53" s="12">
        <v>272</v>
      </c>
      <c r="D53" s="13">
        <v>95</v>
      </c>
      <c r="E53" s="14">
        <v>73</v>
      </c>
      <c r="F53" s="15">
        <v>18</v>
      </c>
      <c r="G53" s="12">
        <v>264</v>
      </c>
      <c r="H53" s="13">
        <v>95</v>
      </c>
      <c r="I53" s="14">
        <v>77</v>
      </c>
      <c r="J53" s="16">
        <v>14</v>
      </c>
      <c r="K53" s="12">
        <v>258</v>
      </c>
      <c r="L53" s="16">
        <v>68</v>
      </c>
      <c r="M53" s="14">
        <v>74</v>
      </c>
      <c r="N53" s="16">
        <v>14</v>
      </c>
      <c r="O53" s="12">
        <v>257</v>
      </c>
      <c r="P53" s="13">
        <v>65</v>
      </c>
      <c r="Q53" s="14">
        <v>73</v>
      </c>
      <c r="R53" s="37">
        <v>30</v>
      </c>
      <c r="S53" s="12">
        <v>105</v>
      </c>
      <c r="T53" s="16">
        <v>43</v>
      </c>
      <c r="U53" s="23">
        <f t="shared" si="0"/>
        <v>1453</v>
      </c>
      <c r="V53" s="1">
        <f t="shared" si="1"/>
        <v>442</v>
      </c>
      <c r="W53" s="1">
        <f>ROUNDUP(V53/U53*100,0)</f>
        <v>31</v>
      </c>
    </row>
    <row r="54" spans="1:23">
      <c r="A54" s="21">
        <v>47</v>
      </c>
      <c r="B54" s="11" t="s">
        <v>155</v>
      </c>
      <c r="C54" s="12">
        <v>272</v>
      </c>
      <c r="D54" s="13">
        <v>182</v>
      </c>
      <c r="E54" s="14">
        <v>73</v>
      </c>
      <c r="F54" s="15">
        <v>49</v>
      </c>
      <c r="G54" s="12">
        <v>264</v>
      </c>
      <c r="H54" s="13">
        <v>184</v>
      </c>
      <c r="I54" s="14">
        <v>77</v>
      </c>
      <c r="J54" s="16">
        <v>33</v>
      </c>
      <c r="K54" s="12">
        <v>258</v>
      </c>
      <c r="L54" s="16">
        <v>144</v>
      </c>
      <c r="M54" s="14">
        <v>44</v>
      </c>
      <c r="N54" s="16">
        <v>27</v>
      </c>
      <c r="O54" s="12">
        <v>257</v>
      </c>
      <c r="P54" s="13">
        <v>138</v>
      </c>
      <c r="Q54" s="14">
        <v>73</v>
      </c>
      <c r="R54" s="37">
        <v>50</v>
      </c>
      <c r="S54" s="12">
        <v>105</v>
      </c>
      <c r="T54" s="13">
        <v>60</v>
      </c>
      <c r="U54" s="23">
        <f t="shared" si="0"/>
        <v>1423</v>
      </c>
      <c r="V54" s="1">
        <f t="shared" si="1"/>
        <v>867</v>
      </c>
      <c r="W54" s="1">
        <f t="shared" si="2"/>
        <v>61</v>
      </c>
    </row>
    <row r="55" spans="1:23">
      <c r="A55" s="21">
        <v>48</v>
      </c>
      <c r="B55" s="11" t="s">
        <v>156</v>
      </c>
      <c r="C55" s="12">
        <v>272</v>
      </c>
      <c r="D55" s="13">
        <v>159</v>
      </c>
      <c r="E55" s="14">
        <v>73</v>
      </c>
      <c r="F55" s="15">
        <v>44</v>
      </c>
      <c r="G55" s="12">
        <v>264</v>
      </c>
      <c r="H55" s="13">
        <v>164</v>
      </c>
      <c r="I55" s="14">
        <v>77</v>
      </c>
      <c r="J55" s="16">
        <v>32</v>
      </c>
      <c r="K55" s="12">
        <v>258</v>
      </c>
      <c r="L55" s="16">
        <v>144</v>
      </c>
      <c r="M55" s="14">
        <v>44</v>
      </c>
      <c r="N55" s="16">
        <v>27</v>
      </c>
      <c r="O55" s="12">
        <v>257</v>
      </c>
      <c r="P55" s="13">
        <v>142</v>
      </c>
      <c r="Q55" s="14">
        <v>73</v>
      </c>
      <c r="R55" s="37">
        <v>44</v>
      </c>
      <c r="S55" s="12">
        <v>105</v>
      </c>
      <c r="T55" s="13">
        <v>55</v>
      </c>
      <c r="U55" s="23">
        <f t="shared" si="0"/>
        <v>1423</v>
      </c>
      <c r="V55" s="1">
        <f t="shared" si="1"/>
        <v>811</v>
      </c>
      <c r="W55" s="1">
        <f t="shared" si="2"/>
        <v>57</v>
      </c>
    </row>
    <row r="56" spans="1:23">
      <c r="A56" s="21">
        <v>49</v>
      </c>
      <c r="B56" s="11" t="s">
        <v>157</v>
      </c>
      <c r="C56" s="12">
        <v>272</v>
      </c>
      <c r="D56" s="13">
        <v>68</v>
      </c>
      <c r="E56" s="14">
        <v>73</v>
      </c>
      <c r="F56" s="15">
        <v>24</v>
      </c>
      <c r="G56" s="12">
        <v>264</v>
      </c>
      <c r="H56" s="13">
        <v>75</v>
      </c>
      <c r="I56" s="14">
        <v>77</v>
      </c>
      <c r="J56" s="16">
        <v>12</v>
      </c>
      <c r="K56" s="12">
        <v>258</v>
      </c>
      <c r="L56" s="16">
        <v>77</v>
      </c>
      <c r="M56" s="14">
        <v>44</v>
      </c>
      <c r="N56" s="16">
        <v>12</v>
      </c>
      <c r="O56" s="12">
        <v>257</v>
      </c>
      <c r="P56" s="13">
        <v>59</v>
      </c>
      <c r="Q56" s="14">
        <v>73</v>
      </c>
      <c r="R56" s="37">
        <v>16</v>
      </c>
      <c r="S56" s="12">
        <v>105</v>
      </c>
      <c r="T56" s="13">
        <v>20</v>
      </c>
      <c r="U56" s="23">
        <f t="shared" si="0"/>
        <v>1423</v>
      </c>
      <c r="V56" s="1">
        <f t="shared" si="1"/>
        <v>363</v>
      </c>
      <c r="W56" s="1">
        <f t="shared" si="2"/>
        <v>26</v>
      </c>
    </row>
    <row r="57" spans="1:23">
      <c r="A57" s="21">
        <v>50</v>
      </c>
      <c r="B57" s="11" t="s">
        <v>158</v>
      </c>
      <c r="C57" s="12">
        <v>272</v>
      </c>
      <c r="D57" s="13">
        <v>0</v>
      </c>
      <c r="E57" s="14">
        <v>73</v>
      </c>
      <c r="F57" s="15">
        <v>0</v>
      </c>
      <c r="G57" s="12">
        <v>264</v>
      </c>
      <c r="H57" s="13">
        <v>0</v>
      </c>
      <c r="I57" s="14">
        <v>77</v>
      </c>
      <c r="J57" s="16">
        <v>0</v>
      </c>
      <c r="K57" s="12">
        <v>258</v>
      </c>
      <c r="L57" s="16">
        <v>1</v>
      </c>
      <c r="M57" s="14">
        <v>44</v>
      </c>
      <c r="N57" s="16">
        <v>0</v>
      </c>
      <c r="O57" s="12">
        <v>257</v>
      </c>
      <c r="P57" s="13">
        <v>0</v>
      </c>
      <c r="Q57" s="14">
        <v>73</v>
      </c>
      <c r="R57" s="37">
        <v>0</v>
      </c>
      <c r="S57" s="12">
        <v>105</v>
      </c>
      <c r="T57" s="13">
        <v>0</v>
      </c>
      <c r="U57" s="23">
        <f t="shared" si="0"/>
        <v>1423</v>
      </c>
      <c r="V57" s="1">
        <f t="shared" si="1"/>
        <v>1</v>
      </c>
      <c r="W57" s="1">
        <f t="shared" si="2"/>
        <v>1</v>
      </c>
    </row>
    <row r="58" spans="1:23">
      <c r="A58" s="21">
        <v>51</v>
      </c>
      <c r="B58" s="11" t="s">
        <v>159</v>
      </c>
      <c r="C58" s="12">
        <v>272</v>
      </c>
      <c r="D58" s="13">
        <v>132</v>
      </c>
      <c r="E58" s="14">
        <v>73</v>
      </c>
      <c r="F58" s="15">
        <v>35</v>
      </c>
      <c r="G58" s="12">
        <v>264</v>
      </c>
      <c r="H58" s="13">
        <v>134</v>
      </c>
      <c r="I58" s="14">
        <v>77</v>
      </c>
      <c r="J58" s="16">
        <v>19</v>
      </c>
      <c r="K58" s="12">
        <v>258</v>
      </c>
      <c r="L58" s="16">
        <v>114</v>
      </c>
      <c r="M58" s="14">
        <v>44</v>
      </c>
      <c r="N58" s="16">
        <v>16</v>
      </c>
      <c r="O58" s="12">
        <v>257</v>
      </c>
      <c r="P58" s="13">
        <v>122</v>
      </c>
      <c r="Q58" s="14">
        <v>73</v>
      </c>
      <c r="R58" s="37">
        <v>37</v>
      </c>
      <c r="S58" s="12">
        <v>105</v>
      </c>
      <c r="T58" s="13">
        <v>53</v>
      </c>
      <c r="U58" s="23">
        <f t="shared" si="0"/>
        <v>1423</v>
      </c>
      <c r="V58" s="1">
        <f t="shared" si="1"/>
        <v>662</v>
      </c>
      <c r="W58" s="1">
        <f t="shared" si="2"/>
        <v>47</v>
      </c>
    </row>
    <row r="59" spans="1:23">
      <c r="A59" s="21">
        <v>52</v>
      </c>
      <c r="B59" s="11" t="s">
        <v>167</v>
      </c>
      <c r="C59" s="12">
        <v>272</v>
      </c>
      <c r="D59" s="13">
        <v>57</v>
      </c>
      <c r="E59" s="14">
        <v>73</v>
      </c>
      <c r="F59" s="15">
        <v>9</v>
      </c>
      <c r="G59" s="12">
        <v>264</v>
      </c>
      <c r="H59" s="13">
        <v>56</v>
      </c>
      <c r="I59" s="14">
        <v>77</v>
      </c>
      <c r="J59" s="16">
        <v>6</v>
      </c>
      <c r="K59" s="12">
        <v>258</v>
      </c>
      <c r="L59" s="16">
        <v>38</v>
      </c>
      <c r="M59" s="14">
        <v>44</v>
      </c>
      <c r="N59" s="16">
        <v>6</v>
      </c>
      <c r="O59" s="12">
        <v>257</v>
      </c>
      <c r="P59" s="13">
        <v>35</v>
      </c>
      <c r="Q59" s="14">
        <v>73</v>
      </c>
      <c r="R59" s="37">
        <v>14</v>
      </c>
      <c r="S59" s="12">
        <v>105</v>
      </c>
      <c r="T59" s="13">
        <v>30</v>
      </c>
      <c r="U59" s="23">
        <f t="shared" si="0"/>
        <v>1423</v>
      </c>
      <c r="V59" s="1">
        <f>D59+F59+H59+J59+L59+N59+P59+R59+T59</f>
        <v>251</v>
      </c>
      <c r="W59" s="1">
        <f t="shared" si="2"/>
        <v>18</v>
      </c>
    </row>
    <row r="60" spans="1:23">
      <c r="A60" s="21">
        <v>53</v>
      </c>
      <c r="B60" s="11" t="s">
        <v>160</v>
      </c>
      <c r="C60" s="12">
        <v>272</v>
      </c>
      <c r="D60" s="13">
        <v>34</v>
      </c>
      <c r="E60" s="14">
        <v>73</v>
      </c>
      <c r="F60" s="15">
        <v>4</v>
      </c>
      <c r="G60" s="12">
        <v>264</v>
      </c>
      <c r="H60" s="13">
        <v>34</v>
      </c>
      <c r="I60" s="14">
        <v>77</v>
      </c>
      <c r="J60" s="16">
        <v>6</v>
      </c>
      <c r="K60" s="12">
        <v>258</v>
      </c>
      <c r="L60" s="16">
        <v>45</v>
      </c>
      <c r="M60" s="14">
        <v>44</v>
      </c>
      <c r="N60" s="16">
        <v>6</v>
      </c>
      <c r="O60" s="12">
        <v>257</v>
      </c>
      <c r="P60" s="13">
        <v>36</v>
      </c>
      <c r="Q60" s="14">
        <v>73</v>
      </c>
      <c r="R60" s="37">
        <v>19</v>
      </c>
      <c r="S60" s="12">
        <v>105</v>
      </c>
      <c r="T60" s="13">
        <v>22</v>
      </c>
      <c r="U60" s="23">
        <f t="shared" si="0"/>
        <v>1423</v>
      </c>
      <c r="V60" s="1">
        <f t="shared" ref="V60:V66" si="3">D60+F60+H60+J60+L60+N60+P59+R60+T60</f>
        <v>205</v>
      </c>
      <c r="W60" s="1">
        <f t="shared" si="2"/>
        <v>15</v>
      </c>
    </row>
    <row r="61" spans="1:23">
      <c r="A61" s="21">
        <v>54</v>
      </c>
      <c r="B61" s="11" t="s">
        <v>161</v>
      </c>
      <c r="C61" s="12">
        <v>272</v>
      </c>
      <c r="D61" s="13">
        <v>135</v>
      </c>
      <c r="E61" s="14">
        <v>73</v>
      </c>
      <c r="F61" s="15">
        <v>24</v>
      </c>
      <c r="G61" s="12">
        <v>264</v>
      </c>
      <c r="H61" s="13">
        <v>137</v>
      </c>
      <c r="I61" s="14">
        <v>77</v>
      </c>
      <c r="J61" s="16">
        <v>20</v>
      </c>
      <c r="K61" s="12">
        <v>258</v>
      </c>
      <c r="L61" s="16">
        <v>124</v>
      </c>
      <c r="M61" s="14">
        <v>44</v>
      </c>
      <c r="N61" s="16">
        <v>17</v>
      </c>
      <c r="O61" s="12">
        <v>257</v>
      </c>
      <c r="P61" s="13">
        <v>108</v>
      </c>
      <c r="Q61" s="14">
        <v>73</v>
      </c>
      <c r="R61" s="37">
        <v>41</v>
      </c>
      <c r="S61" s="12">
        <v>105</v>
      </c>
      <c r="T61" s="13">
        <v>51</v>
      </c>
      <c r="U61" s="23">
        <f t="shared" si="0"/>
        <v>1423</v>
      </c>
      <c r="V61" s="1">
        <f t="shared" si="3"/>
        <v>585</v>
      </c>
      <c r="W61" s="1">
        <f t="shared" si="2"/>
        <v>42</v>
      </c>
    </row>
    <row r="62" spans="1:23">
      <c r="A62" s="21">
        <v>55</v>
      </c>
      <c r="B62" s="11" t="s">
        <v>162</v>
      </c>
      <c r="C62" s="12">
        <v>272</v>
      </c>
      <c r="D62" s="13">
        <v>0</v>
      </c>
      <c r="E62" s="14">
        <v>73</v>
      </c>
      <c r="F62" s="15">
        <v>0</v>
      </c>
      <c r="G62" s="12">
        <v>264</v>
      </c>
      <c r="H62" s="13">
        <v>0</v>
      </c>
      <c r="I62" s="14">
        <v>77</v>
      </c>
      <c r="J62" s="16">
        <v>0</v>
      </c>
      <c r="K62" s="12">
        <v>258</v>
      </c>
      <c r="L62" s="16">
        <v>1</v>
      </c>
      <c r="M62" s="14">
        <v>44</v>
      </c>
      <c r="N62" s="16">
        <v>0</v>
      </c>
      <c r="O62" s="12">
        <v>257</v>
      </c>
      <c r="P62" s="13">
        <v>0</v>
      </c>
      <c r="Q62" s="14">
        <v>73</v>
      </c>
      <c r="R62" s="37">
        <v>0</v>
      </c>
      <c r="S62" s="12">
        <v>105</v>
      </c>
      <c r="T62" s="13">
        <v>1</v>
      </c>
      <c r="U62" s="23">
        <f t="shared" si="0"/>
        <v>1423</v>
      </c>
      <c r="V62" s="1">
        <f t="shared" si="3"/>
        <v>110</v>
      </c>
      <c r="W62" s="1">
        <f t="shared" si="2"/>
        <v>8</v>
      </c>
    </row>
    <row r="63" spans="1:23">
      <c r="A63" s="21">
        <v>56</v>
      </c>
      <c r="B63" s="11" t="s">
        <v>163</v>
      </c>
      <c r="C63" s="12">
        <v>272</v>
      </c>
      <c r="D63" s="13">
        <v>0</v>
      </c>
      <c r="E63" s="14">
        <v>73</v>
      </c>
      <c r="F63" s="15">
        <v>0</v>
      </c>
      <c r="G63" s="12">
        <v>264</v>
      </c>
      <c r="H63" s="13">
        <v>0</v>
      </c>
      <c r="I63" s="14">
        <v>77</v>
      </c>
      <c r="J63" s="16">
        <v>0</v>
      </c>
      <c r="K63" s="12">
        <v>258</v>
      </c>
      <c r="L63" s="16">
        <v>1</v>
      </c>
      <c r="M63" s="14">
        <v>44</v>
      </c>
      <c r="N63" s="16">
        <v>0</v>
      </c>
      <c r="O63" s="12">
        <v>257</v>
      </c>
      <c r="P63" s="13">
        <v>0</v>
      </c>
      <c r="Q63" s="14">
        <v>73</v>
      </c>
      <c r="R63" s="37">
        <v>0</v>
      </c>
      <c r="S63" s="12">
        <v>105</v>
      </c>
      <c r="T63" s="13">
        <v>1</v>
      </c>
      <c r="U63" s="23">
        <f t="shared" si="0"/>
        <v>1423</v>
      </c>
      <c r="V63" s="1">
        <f t="shared" si="3"/>
        <v>2</v>
      </c>
      <c r="W63" s="1">
        <f t="shared" si="2"/>
        <v>1</v>
      </c>
    </row>
    <row r="64" spans="1:23">
      <c r="A64" s="21">
        <v>57</v>
      </c>
      <c r="B64" s="11" t="s">
        <v>164</v>
      </c>
      <c r="C64" s="12">
        <v>272</v>
      </c>
      <c r="D64" s="13">
        <v>98</v>
      </c>
      <c r="E64" s="14">
        <v>73</v>
      </c>
      <c r="F64" s="15">
        <v>30</v>
      </c>
      <c r="G64" s="12">
        <v>264</v>
      </c>
      <c r="H64" s="13">
        <v>113</v>
      </c>
      <c r="I64" s="14">
        <v>77</v>
      </c>
      <c r="J64" s="16">
        <v>16</v>
      </c>
      <c r="K64" s="12">
        <v>258</v>
      </c>
      <c r="L64" s="16">
        <v>77</v>
      </c>
      <c r="M64" s="14">
        <v>44</v>
      </c>
      <c r="N64" s="16">
        <v>12</v>
      </c>
      <c r="O64" s="12">
        <v>257</v>
      </c>
      <c r="P64" s="13">
        <v>53</v>
      </c>
      <c r="Q64" s="14">
        <v>73</v>
      </c>
      <c r="R64" s="37">
        <v>26</v>
      </c>
      <c r="S64" s="12">
        <v>105</v>
      </c>
      <c r="T64" s="13">
        <v>28</v>
      </c>
      <c r="U64" s="23">
        <f t="shared" si="0"/>
        <v>1423</v>
      </c>
      <c r="V64" s="1">
        <f t="shared" si="3"/>
        <v>400</v>
      </c>
      <c r="W64" s="1">
        <f t="shared" si="2"/>
        <v>29</v>
      </c>
    </row>
    <row r="65" spans="1:23">
      <c r="A65" s="21">
        <v>58</v>
      </c>
      <c r="B65" s="11" t="s">
        <v>165</v>
      </c>
      <c r="C65" s="12">
        <v>272</v>
      </c>
      <c r="D65" s="13">
        <v>115</v>
      </c>
      <c r="E65" s="14">
        <v>73</v>
      </c>
      <c r="F65" s="15">
        <v>40</v>
      </c>
      <c r="G65" s="12">
        <v>264</v>
      </c>
      <c r="H65" s="13">
        <v>134</v>
      </c>
      <c r="I65" s="14">
        <v>77</v>
      </c>
      <c r="J65" s="16">
        <v>16</v>
      </c>
      <c r="K65" s="12">
        <v>258</v>
      </c>
      <c r="L65" s="16">
        <v>123</v>
      </c>
      <c r="M65" s="14">
        <v>44</v>
      </c>
      <c r="N65" s="16">
        <v>14</v>
      </c>
      <c r="O65" s="12">
        <v>257</v>
      </c>
      <c r="P65" s="13">
        <v>80</v>
      </c>
      <c r="Q65" s="14">
        <v>73</v>
      </c>
      <c r="R65" s="37">
        <v>38</v>
      </c>
      <c r="S65" s="12">
        <v>105</v>
      </c>
      <c r="T65" s="13">
        <v>55</v>
      </c>
      <c r="U65" s="23">
        <f t="shared" si="0"/>
        <v>1423</v>
      </c>
      <c r="V65" s="1">
        <f t="shared" si="3"/>
        <v>588</v>
      </c>
      <c r="W65" s="1">
        <f t="shared" si="2"/>
        <v>42</v>
      </c>
    </row>
    <row r="66" spans="1:23">
      <c r="A66" s="21">
        <v>59</v>
      </c>
      <c r="B66" s="11" t="s">
        <v>166</v>
      </c>
      <c r="C66" s="12">
        <v>272</v>
      </c>
      <c r="D66" s="13">
        <v>121</v>
      </c>
      <c r="E66" s="14">
        <v>73</v>
      </c>
      <c r="F66" s="15">
        <v>38</v>
      </c>
      <c r="G66" s="12">
        <v>264</v>
      </c>
      <c r="H66" s="13">
        <v>126</v>
      </c>
      <c r="I66" s="14">
        <v>77</v>
      </c>
      <c r="J66" s="16">
        <v>24</v>
      </c>
      <c r="K66" s="12">
        <v>258</v>
      </c>
      <c r="L66" s="16">
        <v>96</v>
      </c>
      <c r="M66" s="14">
        <v>44</v>
      </c>
      <c r="N66" s="16">
        <v>19</v>
      </c>
      <c r="O66" s="12">
        <v>257</v>
      </c>
      <c r="P66" s="13">
        <v>92</v>
      </c>
      <c r="Q66" s="14">
        <v>73</v>
      </c>
      <c r="R66" s="37">
        <v>30</v>
      </c>
      <c r="S66" s="12">
        <v>105</v>
      </c>
      <c r="T66" s="13">
        <v>48</v>
      </c>
      <c r="U66" s="23">
        <f t="shared" si="0"/>
        <v>1423</v>
      </c>
      <c r="V66" s="1">
        <f t="shared" si="3"/>
        <v>582</v>
      </c>
      <c r="W66" s="1">
        <f t="shared" si="2"/>
        <v>41</v>
      </c>
    </row>
    <row r="67" spans="1:23">
      <c r="A67" s="6"/>
      <c r="B67" s="6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Q67" s="7"/>
      <c r="R67" s="7"/>
      <c r="S67" s="7"/>
      <c r="T67" s="7"/>
      <c r="U67" s="6"/>
      <c r="V67" s="6"/>
      <c r="W67" s="6"/>
    </row>
    <row r="68" spans="1:23">
      <c r="A68" s="6"/>
      <c r="B68" s="6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25"/>
      <c r="U68" s="25"/>
      <c r="V68" s="25"/>
      <c r="W68" s="8"/>
    </row>
    <row r="69" spans="1:23">
      <c r="A69" s="6"/>
      <c r="B69" s="6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25"/>
      <c r="U69" s="25"/>
      <c r="V69" s="25"/>
      <c r="W69" s="8"/>
    </row>
    <row r="70" spans="1:23">
      <c r="A70" s="6"/>
      <c r="B70" s="6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25"/>
      <c r="U70" s="25"/>
      <c r="V70" s="25"/>
      <c r="W70" s="8"/>
    </row>
    <row r="71" spans="1:23">
      <c r="A71" s="6"/>
      <c r="B71" s="6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6"/>
      <c r="V71" s="22"/>
      <c r="W71" s="8"/>
    </row>
    <row r="72" spans="1:23">
      <c r="A72" s="6"/>
      <c r="B72" s="6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6"/>
      <c r="V72" s="22"/>
      <c r="W72" s="8"/>
    </row>
    <row r="73" spans="1:23">
      <c r="A73" s="6"/>
      <c r="B73" s="6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6"/>
      <c r="V73" s="22"/>
      <c r="W73" s="8"/>
    </row>
    <row r="74" spans="1:23">
      <c r="A74" s="6"/>
      <c r="B74" s="6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6"/>
      <c r="V74" s="22"/>
      <c r="W74" s="8"/>
    </row>
    <row r="75" spans="1:23">
      <c r="A75" s="6"/>
      <c r="B75" s="6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6"/>
      <c r="V75" s="22"/>
      <c r="W75" s="8"/>
    </row>
    <row r="76" spans="1:23">
      <c r="A76" s="6"/>
      <c r="B76" s="6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6"/>
      <c r="V76" s="22"/>
      <c r="W76" s="8"/>
    </row>
    <row r="77" spans="1:23">
      <c r="A77" s="6"/>
      <c r="B77" s="6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6"/>
      <c r="V77" s="22"/>
      <c r="W77" s="8"/>
    </row>
    <row r="78" spans="1:23">
      <c r="A78" s="6"/>
      <c r="B78" s="6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6"/>
      <c r="V78" s="6"/>
      <c r="W78" s="6"/>
    </row>
    <row r="79" spans="1:23">
      <c r="A79" s="6"/>
      <c r="B79" s="6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6"/>
      <c r="V79" s="6"/>
      <c r="W79" s="6"/>
    </row>
  </sheetData>
  <mergeCells count="18">
    <mergeCell ref="U1:W1"/>
    <mergeCell ref="U2:W2"/>
    <mergeCell ref="U3:W3"/>
    <mergeCell ref="U4:W4"/>
    <mergeCell ref="W5:W7"/>
    <mergeCell ref="U5:U7"/>
    <mergeCell ref="V5:V7"/>
    <mergeCell ref="A5:A7"/>
    <mergeCell ref="S5:T6"/>
    <mergeCell ref="A1:T1"/>
    <mergeCell ref="A2:T2"/>
    <mergeCell ref="A3:T3"/>
    <mergeCell ref="A4:T4"/>
    <mergeCell ref="B5:B7"/>
    <mergeCell ref="C5:F6"/>
    <mergeCell ref="G5:J6"/>
    <mergeCell ref="O5:R6"/>
    <mergeCell ref="K5:N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7"/>
  <sheetViews>
    <sheetView tabSelected="1" topLeftCell="A7" workbookViewId="0">
      <selection activeCell="T7" sqref="T7:T36"/>
    </sheetView>
  </sheetViews>
  <sheetFormatPr defaultRowHeight="15"/>
  <cols>
    <col min="1" max="1" width="6.140625" customWidth="1"/>
    <col min="2" max="2" width="22.140625" customWidth="1"/>
    <col min="3" max="10" width="4.28515625" customWidth="1"/>
    <col min="11" max="20" width="5.7109375" customWidth="1"/>
    <col min="21" max="21" width="10.42578125" bestFit="1" customWidth="1"/>
    <col min="22" max="22" width="9.85546875" customWidth="1"/>
    <col min="23" max="23" width="5.7109375" bestFit="1" customWidth="1"/>
  </cols>
  <sheetData>
    <row r="1" spans="1:23" s="35" customFormat="1" ht="18" customHeight="1">
      <c r="A1" s="61" t="s">
        <v>170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32"/>
      <c r="V1" s="33"/>
      <c r="W1" s="34"/>
    </row>
    <row r="2" spans="1:23" s="35" customFormat="1" ht="18" customHeight="1">
      <c r="A2" s="63" t="s">
        <v>171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55" t="s">
        <v>13</v>
      </c>
      <c r="V2" s="55"/>
      <c r="W2" s="55"/>
    </row>
    <row r="3" spans="1:23" s="35" customFormat="1" ht="18" customHeight="1">
      <c r="A3" s="63" t="s">
        <v>173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56" t="s">
        <v>14</v>
      </c>
      <c r="V3" s="56"/>
      <c r="W3" s="56"/>
    </row>
    <row r="4" spans="1:23" s="35" customFormat="1" ht="18" customHeight="1">
      <c r="A4" s="65" t="s">
        <v>219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57" t="s">
        <v>15</v>
      </c>
      <c r="V4" s="57"/>
      <c r="W4" s="57"/>
    </row>
    <row r="5" spans="1:23" s="27" customFormat="1">
      <c r="A5" s="46" t="s">
        <v>0</v>
      </c>
      <c r="B5" s="46" t="s">
        <v>1</v>
      </c>
      <c r="C5" s="47" t="s">
        <v>214</v>
      </c>
      <c r="D5" s="47"/>
      <c r="E5" s="47"/>
      <c r="F5" s="47"/>
      <c r="G5" s="47" t="s">
        <v>215</v>
      </c>
      <c r="H5" s="47"/>
      <c r="I5" s="47"/>
      <c r="J5" s="47"/>
      <c r="K5" s="47" t="s">
        <v>216</v>
      </c>
      <c r="L5" s="47"/>
      <c r="M5" s="47"/>
      <c r="N5" s="47"/>
      <c r="O5" s="67" t="s">
        <v>218</v>
      </c>
      <c r="P5" s="68"/>
      <c r="Q5" s="68"/>
      <c r="R5" s="69"/>
      <c r="S5" s="47" t="s">
        <v>217</v>
      </c>
      <c r="T5" s="47"/>
      <c r="U5" s="70" t="s">
        <v>6</v>
      </c>
      <c r="V5" s="47" t="s">
        <v>7</v>
      </c>
      <c r="W5" s="46" t="s">
        <v>8</v>
      </c>
    </row>
    <row r="6" spans="1:23">
      <c r="A6" s="46"/>
      <c r="B6" s="46"/>
      <c r="C6" s="10" t="s">
        <v>9</v>
      </c>
      <c r="D6" s="10" t="s">
        <v>10</v>
      </c>
      <c r="E6" s="10" t="s">
        <v>11</v>
      </c>
      <c r="F6" s="10" t="s">
        <v>10</v>
      </c>
      <c r="G6" s="10" t="s">
        <v>9</v>
      </c>
      <c r="H6" s="10" t="s">
        <v>10</v>
      </c>
      <c r="I6" s="10" t="s">
        <v>11</v>
      </c>
      <c r="J6" s="10" t="s">
        <v>10</v>
      </c>
      <c r="K6" s="10" t="s">
        <v>9</v>
      </c>
      <c r="L6" s="10" t="s">
        <v>10</v>
      </c>
      <c r="M6" s="10" t="s">
        <v>11</v>
      </c>
      <c r="N6" s="10" t="s">
        <v>10</v>
      </c>
      <c r="O6" s="45" t="s">
        <v>9</v>
      </c>
      <c r="P6" s="45" t="s">
        <v>10</v>
      </c>
      <c r="Q6" s="45" t="s">
        <v>11</v>
      </c>
      <c r="R6" s="45" t="s">
        <v>10</v>
      </c>
      <c r="S6" s="10" t="s">
        <v>9</v>
      </c>
      <c r="T6" s="10" t="s">
        <v>10</v>
      </c>
      <c r="U6" s="70"/>
      <c r="V6" s="47"/>
      <c r="W6" s="46"/>
    </row>
    <row r="7" spans="1:23">
      <c r="A7" s="16">
        <v>1</v>
      </c>
      <c r="B7" s="18" t="s">
        <v>16</v>
      </c>
      <c r="C7" s="12">
        <v>13</v>
      </c>
      <c r="D7" s="16">
        <v>0</v>
      </c>
      <c r="E7" s="14">
        <v>3</v>
      </c>
      <c r="F7" s="16">
        <v>0</v>
      </c>
      <c r="G7" s="12">
        <v>13</v>
      </c>
      <c r="H7" s="16">
        <v>0</v>
      </c>
      <c r="I7" s="14">
        <v>0</v>
      </c>
      <c r="J7" s="16">
        <v>0</v>
      </c>
      <c r="K7" s="12">
        <v>13</v>
      </c>
      <c r="L7" s="16">
        <v>0</v>
      </c>
      <c r="M7" s="14">
        <v>6</v>
      </c>
      <c r="N7" s="16">
        <v>0</v>
      </c>
      <c r="O7" s="12">
        <v>13</v>
      </c>
      <c r="P7" s="16">
        <v>0</v>
      </c>
      <c r="Q7" s="14">
        <v>6</v>
      </c>
      <c r="R7" s="16">
        <v>0</v>
      </c>
      <c r="S7" s="12">
        <v>14</v>
      </c>
      <c r="T7" s="16">
        <v>0</v>
      </c>
      <c r="U7" s="16">
        <f>C7+E7+G7+I7+K7+M7+S7</f>
        <v>62</v>
      </c>
      <c r="V7" s="16">
        <f>D7+F7+H7+J7+L7+N7+T7</f>
        <v>0</v>
      </c>
      <c r="W7" s="16">
        <f t="shared" ref="W7:W36" si="0">ROUNDUP(V7/U7*100,0)</f>
        <v>0</v>
      </c>
    </row>
    <row r="8" spans="1:23">
      <c r="A8" s="16">
        <v>2</v>
      </c>
      <c r="B8" s="18" t="s">
        <v>17</v>
      </c>
      <c r="C8" s="12">
        <v>13</v>
      </c>
      <c r="D8" s="16">
        <v>9</v>
      </c>
      <c r="E8" s="14">
        <v>3</v>
      </c>
      <c r="F8" s="16">
        <v>1</v>
      </c>
      <c r="G8" s="12">
        <v>13</v>
      </c>
      <c r="H8" s="16">
        <v>9</v>
      </c>
      <c r="I8" s="14">
        <v>0</v>
      </c>
      <c r="J8" s="16">
        <v>0</v>
      </c>
      <c r="K8" s="12">
        <v>13</v>
      </c>
      <c r="L8" s="16">
        <v>9</v>
      </c>
      <c r="M8" s="14">
        <v>6</v>
      </c>
      <c r="N8" s="16">
        <v>6</v>
      </c>
      <c r="O8" s="12">
        <v>13</v>
      </c>
      <c r="P8" s="16">
        <v>9</v>
      </c>
      <c r="Q8" s="14">
        <v>6</v>
      </c>
      <c r="R8" s="16">
        <v>6</v>
      </c>
      <c r="S8" s="12">
        <v>14</v>
      </c>
      <c r="T8" s="16">
        <v>9</v>
      </c>
      <c r="U8" s="16">
        <f t="shared" ref="U8:U36" si="1">C8+E8+G8+I8+K8+M8+S8</f>
        <v>62</v>
      </c>
      <c r="V8" s="16">
        <f t="shared" ref="V8:V36" si="2">D8+F8+H8+J8+L8+N8+T8</f>
        <v>43</v>
      </c>
      <c r="W8" s="16">
        <f t="shared" si="0"/>
        <v>70</v>
      </c>
    </row>
    <row r="9" spans="1:23">
      <c r="A9" s="16">
        <v>3</v>
      </c>
      <c r="B9" s="18" t="s">
        <v>18</v>
      </c>
      <c r="C9" s="12">
        <v>13</v>
      </c>
      <c r="D9" s="16">
        <v>3</v>
      </c>
      <c r="E9" s="14">
        <v>3</v>
      </c>
      <c r="F9" s="16">
        <v>1</v>
      </c>
      <c r="G9" s="12">
        <v>13</v>
      </c>
      <c r="H9" s="16">
        <v>4</v>
      </c>
      <c r="I9" s="14">
        <v>0</v>
      </c>
      <c r="J9" s="16">
        <v>0</v>
      </c>
      <c r="K9" s="12">
        <v>13</v>
      </c>
      <c r="L9" s="16">
        <v>5</v>
      </c>
      <c r="M9" s="14">
        <v>6</v>
      </c>
      <c r="N9" s="16">
        <v>5</v>
      </c>
      <c r="O9" s="12">
        <v>13</v>
      </c>
      <c r="P9" s="16">
        <v>5</v>
      </c>
      <c r="Q9" s="14">
        <v>6</v>
      </c>
      <c r="R9" s="16">
        <v>5</v>
      </c>
      <c r="S9" s="12">
        <v>14</v>
      </c>
      <c r="T9" s="16">
        <v>6</v>
      </c>
      <c r="U9" s="16">
        <f t="shared" si="1"/>
        <v>62</v>
      </c>
      <c r="V9" s="16">
        <f t="shared" si="2"/>
        <v>24</v>
      </c>
      <c r="W9" s="16">
        <f t="shared" si="0"/>
        <v>39</v>
      </c>
    </row>
    <row r="10" spans="1:23">
      <c r="A10" s="16">
        <v>4</v>
      </c>
      <c r="B10" s="18" t="s">
        <v>19</v>
      </c>
      <c r="C10" s="12">
        <v>13</v>
      </c>
      <c r="D10" s="16">
        <v>5</v>
      </c>
      <c r="E10" s="14">
        <v>3</v>
      </c>
      <c r="F10" s="16">
        <v>1</v>
      </c>
      <c r="G10" s="12">
        <v>13</v>
      </c>
      <c r="H10" s="16">
        <v>4</v>
      </c>
      <c r="I10" s="14">
        <v>0</v>
      </c>
      <c r="J10" s="16">
        <v>0</v>
      </c>
      <c r="K10" s="12">
        <v>13</v>
      </c>
      <c r="L10" s="16">
        <v>5</v>
      </c>
      <c r="M10" s="14">
        <v>6</v>
      </c>
      <c r="N10" s="16">
        <v>5</v>
      </c>
      <c r="O10" s="12">
        <v>13</v>
      </c>
      <c r="P10" s="16">
        <v>5</v>
      </c>
      <c r="Q10" s="14">
        <v>6</v>
      </c>
      <c r="R10" s="16">
        <v>5</v>
      </c>
      <c r="S10" s="12">
        <v>14</v>
      </c>
      <c r="T10" s="16">
        <v>5</v>
      </c>
      <c r="U10" s="16">
        <f t="shared" si="1"/>
        <v>62</v>
      </c>
      <c r="V10" s="16">
        <f t="shared" si="2"/>
        <v>25</v>
      </c>
      <c r="W10" s="16">
        <f t="shared" si="0"/>
        <v>41</v>
      </c>
    </row>
    <row r="11" spans="1:23">
      <c r="A11" s="16">
        <v>5</v>
      </c>
      <c r="B11" s="18" t="s">
        <v>20</v>
      </c>
      <c r="C11" s="12">
        <v>13</v>
      </c>
      <c r="D11" s="16">
        <v>1</v>
      </c>
      <c r="E11" s="14">
        <v>3</v>
      </c>
      <c r="F11" s="16">
        <v>0</v>
      </c>
      <c r="G11" s="12">
        <v>13</v>
      </c>
      <c r="H11" s="16">
        <v>2</v>
      </c>
      <c r="I11" s="14">
        <v>0</v>
      </c>
      <c r="J11" s="16">
        <v>0</v>
      </c>
      <c r="K11" s="12">
        <v>13</v>
      </c>
      <c r="L11" s="16">
        <v>1</v>
      </c>
      <c r="M11" s="14">
        <v>6</v>
      </c>
      <c r="N11" s="16">
        <v>0</v>
      </c>
      <c r="O11" s="12">
        <v>13</v>
      </c>
      <c r="P11" s="16">
        <v>1</v>
      </c>
      <c r="Q11" s="14">
        <v>6</v>
      </c>
      <c r="R11" s="16">
        <v>0</v>
      </c>
      <c r="S11" s="12">
        <v>14</v>
      </c>
      <c r="T11" s="16">
        <v>2</v>
      </c>
      <c r="U11" s="16">
        <f t="shared" si="1"/>
        <v>62</v>
      </c>
      <c r="V11" s="16">
        <f t="shared" si="2"/>
        <v>6</v>
      </c>
      <c r="W11" s="16">
        <f t="shared" si="0"/>
        <v>10</v>
      </c>
    </row>
    <row r="12" spans="1:23">
      <c r="A12" s="16">
        <v>6</v>
      </c>
      <c r="B12" s="18" t="s">
        <v>21</v>
      </c>
      <c r="C12" s="12">
        <v>13</v>
      </c>
      <c r="D12" s="16">
        <v>7</v>
      </c>
      <c r="E12" s="14">
        <v>3</v>
      </c>
      <c r="F12" s="16">
        <v>3</v>
      </c>
      <c r="G12" s="12">
        <v>13</v>
      </c>
      <c r="H12" s="16">
        <v>7</v>
      </c>
      <c r="I12" s="14">
        <v>0</v>
      </c>
      <c r="J12" s="16">
        <v>0</v>
      </c>
      <c r="K12" s="12">
        <v>13</v>
      </c>
      <c r="L12" s="16">
        <v>9</v>
      </c>
      <c r="M12" s="14">
        <v>6</v>
      </c>
      <c r="N12" s="16">
        <v>5</v>
      </c>
      <c r="O12" s="12">
        <v>13</v>
      </c>
      <c r="P12" s="16">
        <v>9</v>
      </c>
      <c r="Q12" s="14">
        <v>6</v>
      </c>
      <c r="R12" s="16">
        <v>5</v>
      </c>
      <c r="S12" s="12">
        <v>14</v>
      </c>
      <c r="T12" s="16">
        <v>7</v>
      </c>
      <c r="U12" s="16">
        <f t="shared" si="1"/>
        <v>62</v>
      </c>
      <c r="V12" s="16">
        <f t="shared" si="2"/>
        <v>38</v>
      </c>
      <c r="W12" s="16">
        <f t="shared" si="0"/>
        <v>62</v>
      </c>
    </row>
    <row r="13" spans="1:23">
      <c r="A13" s="16">
        <v>7</v>
      </c>
      <c r="B13" s="18" t="s">
        <v>22</v>
      </c>
      <c r="C13" s="12">
        <v>13</v>
      </c>
      <c r="D13" s="16">
        <v>0</v>
      </c>
      <c r="E13" s="14">
        <v>3</v>
      </c>
      <c r="F13" s="16">
        <v>0</v>
      </c>
      <c r="G13" s="12">
        <v>13</v>
      </c>
      <c r="H13" s="16">
        <v>0</v>
      </c>
      <c r="I13" s="14">
        <v>0</v>
      </c>
      <c r="J13" s="16">
        <v>0</v>
      </c>
      <c r="K13" s="12">
        <v>13</v>
      </c>
      <c r="L13" s="16">
        <v>0</v>
      </c>
      <c r="M13" s="14">
        <v>6</v>
      </c>
      <c r="N13" s="16">
        <v>0</v>
      </c>
      <c r="O13" s="12">
        <v>13</v>
      </c>
      <c r="P13" s="16">
        <v>0</v>
      </c>
      <c r="Q13" s="14">
        <v>6</v>
      </c>
      <c r="R13" s="16">
        <v>0</v>
      </c>
      <c r="S13" s="12">
        <v>14</v>
      </c>
      <c r="T13" s="16">
        <v>0</v>
      </c>
      <c r="U13" s="16">
        <f t="shared" si="1"/>
        <v>62</v>
      </c>
      <c r="V13" s="16">
        <f t="shared" si="2"/>
        <v>0</v>
      </c>
      <c r="W13" s="16">
        <f t="shared" si="0"/>
        <v>0</v>
      </c>
    </row>
    <row r="14" spans="1:23">
      <c r="A14" s="16">
        <v>8</v>
      </c>
      <c r="B14" s="18" t="s">
        <v>23</v>
      </c>
      <c r="C14" s="12">
        <v>13</v>
      </c>
      <c r="D14" s="16">
        <v>10</v>
      </c>
      <c r="E14" s="14">
        <v>0</v>
      </c>
      <c r="F14" s="16">
        <v>0</v>
      </c>
      <c r="G14" s="12">
        <v>13</v>
      </c>
      <c r="H14" s="16">
        <v>10</v>
      </c>
      <c r="I14" s="14">
        <v>6</v>
      </c>
      <c r="J14" s="16">
        <v>3</v>
      </c>
      <c r="K14" s="12">
        <v>13</v>
      </c>
      <c r="L14" s="16">
        <v>11</v>
      </c>
      <c r="M14" s="14">
        <v>3</v>
      </c>
      <c r="N14" s="16">
        <v>2</v>
      </c>
      <c r="O14" s="12">
        <v>13</v>
      </c>
      <c r="P14" s="16">
        <v>11</v>
      </c>
      <c r="Q14" s="14">
        <v>3</v>
      </c>
      <c r="R14" s="16">
        <v>2</v>
      </c>
      <c r="S14" s="12">
        <v>14</v>
      </c>
      <c r="T14" s="16">
        <v>10</v>
      </c>
      <c r="U14" s="16">
        <f t="shared" si="1"/>
        <v>62</v>
      </c>
      <c r="V14" s="16">
        <f t="shared" si="2"/>
        <v>46</v>
      </c>
      <c r="W14" s="16">
        <f t="shared" si="0"/>
        <v>75</v>
      </c>
    </row>
    <row r="15" spans="1:23">
      <c r="A15" s="16">
        <v>9</v>
      </c>
      <c r="B15" s="18" t="s">
        <v>24</v>
      </c>
      <c r="C15" s="12">
        <v>13</v>
      </c>
      <c r="D15" s="16">
        <v>11</v>
      </c>
      <c r="E15" s="14">
        <v>0</v>
      </c>
      <c r="F15" s="16">
        <v>0</v>
      </c>
      <c r="G15" s="12">
        <v>13</v>
      </c>
      <c r="H15" s="16">
        <v>11</v>
      </c>
      <c r="I15" s="14">
        <v>6</v>
      </c>
      <c r="J15" s="16">
        <v>3</v>
      </c>
      <c r="K15" s="12">
        <v>13</v>
      </c>
      <c r="L15" s="16">
        <v>10</v>
      </c>
      <c r="M15" s="14">
        <v>3</v>
      </c>
      <c r="N15" s="16">
        <v>3</v>
      </c>
      <c r="O15" s="12">
        <v>13</v>
      </c>
      <c r="P15" s="16">
        <v>10</v>
      </c>
      <c r="Q15" s="14">
        <v>3</v>
      </c>
      <c r="R15" s="16">
        <v>3</v>
      </c>
      <c r="S15" s="12">
        <v>14</v>
      </c>
      <c r="T15" s="16">
        <v>10</v>
      </c>
      <c r="U15" s="16">
        <f t="shared" si="1"/>
        <v>62</v>
      </c>
      <c r="V15" s="16">
        <f t="shared" si="2"/>
        <v>48</v>
      </c>
      <c r="W15" s="16">
        <f t="shared" si="0"/>
        <v>78</v>
      </c>
    </row>
    <row r="16" spans="1:23">
      <c r="A16" s="16">
        <v>10</v>
      </c>
      <c r="B16" s="18" t="s">
        <v>25</v>
      </c>
      <c r="C16" s="12">
        <v>13</v>
      </c>
      <c r="D16" s="16">
        <v>10</v>
      </c>
      <c r="E16" s="14">
        <v>0</v>
      </c>
      <c r="F16" s="16">
        <v>0</v>
      </c>
      <c r="G16" s="12">
        <v>13</v>
      </c>
      <c r="H16" s="16">
        <v>10</v>
      </c>
      <c r="I16" s="14">
        <v>6</v>
      </c>
      <c r="J16" s="16">
        <v>4</v>
      </c>
      <c r="K16" s="12">
        <v>13</v>
      </c>
      <c r="L16" s="16">
        <v>10</v>
      </c>
      <c r="M16" s="14">
        <v>3</v>
      </c>
      <c r="N16" s="16">
        <v>3</v>
      </c>
      <c r="O16" s="12">
        <v>13</v>
      </c>
      <c r="P16" s="16">
        <v>10</v>
      </c>
      <c r="Q16" s="14">
        <v>3</v>
      </c>
      <c r="R16" s="16">
        <v>3</v>
      </c>
      <c r="S16" s="12">
        <v>14</v>
      </c>
      <c r="T16" s="16">
        <v>9</v>
      </c>
      <c r="U16" s="16">
        <f t="shared" si="1"/>
        <v>62</v>
      </c>
      <c r="V16" s="16">
        <f t="shared" si="2"/>
        <v>46</v>
      </c>
      <c r="W16" s="16">
        <f t="shared" si="0"/>
        <v>75</v>
      </c>
    </row>
    <row r="17" spans="1:23">
      <c r="A17" s="16">
        <v>11</v>
      </c>
      <c r="B17" s="18" t="s">
        <v>26</v>
      </c>
      <c r="C17" s="12">
        <v>13</v>
      </c>
      <c r="D17" s="16">
        <v>9</v>
      </c>
      <c r="E17" s="14">
        <v>0</v>
      </c>
      <c r="F17" s="16">
        <v>0</v>
      </c>
      <c r="G17" s="12">
        <v>13</v>
      </c>
      <c r="H17" s="16">
        <v>9</v>
      </c>
      <c r="I17" s="14">
        <v>6</v>
      </c>
      <c r="J17" s="16">
        <v>2</v>
      </c>
      <c r="K17" s="12">
        <v>13</v>
      </c>
      <c r="L17" s="16">
        <v>10</v>
      </c>
      <c r="M17" s="14">
        <v>3</v>
      </c>
      <c r="N17" s="16">
        <v>2</v>
      </c>
      <c r="O17" s="12">
        <v>13</v>
      </c>
      <c r="P17" s="16">
        <v>10</v>
      </c>
      <c r="Q17" s="14">
        <v>3</v>
      </c>
      <c r="R17" s="16">
        <v>2</v>
      </c>
      <c r="S17" s="12">
        <v>14</v>
      </c>
      <c r="T17" s="16">
        <v>9</v>
      </c>
      <c r="U17" s="16">
        <f t="shared" si="1"/>
        <v>62</v>
      </c>
      <c r="V17" s="16">
        <f t="shared" si="2"/>
        <v>41</v>
      </c>
      <c r="W17" s="16">
        <f t="shared" si="0"/>
        <v>67</v>
      </c>
    </row>
    <row r="18" spans="1:23">
      <c r="A18" s="16">
        <v>12</v>
      </c>
      <c r="B18" s="18" t="s">
        <v>27</v>
      </c>
      <c r="C18" s="12">
        <v>13</v>
      </c>
      <c r="D18" s="16">
        <v>10</v>
      </c>
      <c r="E18" s="14">
        <v>0</v>
      </c>
      <c r="F18" s="16">
        <v>0</v>
      </c>
      <c r="G18" s="12">
        <v>13</v>
      </c>
      <c r="H18" s="16">
        <v>11</v>
      </c>
      <c r="I18" s="14">
        <v>6</v>
      </c>
      <c r="J18" s="16">
        <v>3</v>
      </c>
      <c r="K18" s="12">
        <v>13</v>
      </c>
      <c r="L18" s="16">
        <v>10</v>
      </c>
      <c r="M18" s="14">
        <v>3</v>
      </c>
      <c r="N18" s="16">
        <v>2</v>
      </c>
      <c r="O18" s="12">
        <v>13</v>
      </c>
      <c r="P18" s="16">
        <v>10</v>
      </c>
      <c r="Q18" s="14">
        <v>3</v>
      </c>
      <c r="R18" s="16">
        <v>2</v>
      </c>
      <c r="S18" s="12">
        <v>14</v>
      </c>
      <c r="T18" s="16">
        <v>11</v>
      </c>
      <c r="U18" s="16">
        <f t="shared" si="1"/>
        <v>62</v>
      </c>
      <c r="V18" s="16">
        <f t="shared" si="2"/>
        <v>47</v>
      </c>
      <c r="W18" s="16">
        <f t="shared" si="0"/>
        <v>76</v>
      </c>
    </row>
    <row r="19" spans="1:23">
      <c r="A19" s="16">
        <v>13</v>
      </c>
      <c r="B19" s="18" t="s">
        <v>28</v>
      </c>
      <c r="C19" s="12">
        <v>13</v>
      </c>
      <c r="D19" s="16">
        <v>5</v>
      </c>
      <c r="E19" s="14">
        <v>0</v>
      </c>
      <c r="F19" s="16">
        <v>0</v>
      </c>
      <c r="G19" s="12">
        <v>13</v>
      </c>
      <c r="H19" s="16">
        <v>6</v>
      </c>
      <c r="I19" s="14">
        <v>6</v>
      </c>
      <c r="J19" s="16">
        <v>0</v>
      </c>
      <c r="K19" s="12">
        <v>13</v>
      </c>
      <c r="L19" s="16">
        <v>6</v>
      </c>
      <c r="M19" s="14">
        <v>3</v>
      </c>
      <c r="N19" s="16">
        <v>0</v>
      </c>
      <c r="O19" s="12">
        <v>13</v>
      </c>
      <c r="P19" s="16">
        <v>6</v>
      </c>
      <c r="Q19" s="14">
        <v>3</v>
      </c>
      <c r="R19" s="16">
        <v>0</v>
      </c>
      <c r="S19" s="12">
        <v>14</v>
      </c>
      <c r="T19" s="16">
        <v>6</v>
      </c>
      <c r="U19" s="16">
        <f t="shared" si="1"/>
        <v>62</v>
      </c>
      <c r="V19" s="16">
        <f t="shared" si="2"/>
        <v>23</v>
      </c>
      <c r="W19" s="16">
        <f t="shared" si="0"/>
        <v>38</v>
      </c>
    </row>
    <row r="20" spans="1:23">
      <c r="A20" s="16">
        <v>14</v>
      </c>
      <c r="B20" s="18" t="s">
        <v>29</v>
      </c>
      <c r="C20" s="12">
        <v>13</v>
      </c>
      <c r="D20" s="16">
        <v>4</v>
      </c>
      <c r="E20" s="14">
        <v>0</v>
      </c>
      <c r="F20" s="16">
        <v>0</v>
      </c>
      <c r="G20" s="12">
        <v>13</v>
      </c>
      <c r="H20" s="16">
        <v>4</v>
      </c>
      <c r="I20" s="14">
        <v>6</v>
      </c>
      <c r="J20" s="16">
        <v>1</v>
      </c>
      <c r="K20" s="12">
        <v>13</v>
      </c>
      <c r="L20" s="16">
        <v>4</v>
      </c>
      <c r="M20" s="14">
        <v>3</v>
      </c>
      <c r="N20" s="16">
        <v>0</v>
      </c>
      <c r="O20" s="12">
        <v>13</v>
      </c>
      <c r="P20" s="16">
        <v>4</v>
      </c>
      <c r="Q20" s="14">
        <v>3</v>
      </c>
      <c r="R20" s="16">
        <v>0</v>
      </c>
      <c r="S20" s="12">
        <v>14</v>
      </c>
      <c r="T20" s="16">
        <v>5</v>
      </c>
      <c r="U20" s="16">
        <f t="shared" si="1"/>
        <v>62</v>
      </c>
      <c r="V20" s="16">
        <f t="shared" si="2"/>
        <v>18</v>
      </c>
      <c r="W20" s="16">
        <f t="shared" si="0"/>
        <v>30</v>
      </c>
    </row>
    <row r="21" spans="1:23">
      <c r="A21" s="16">
        <v>15</v>
      </c>
      <c r="B21" s="18" t="s">
        <v>30</v>
      </c>
      <c r="C21" s="12">
        <v>13</v>
      </c>
      <c r="D21" s="16">
        <v>7</v>
      </c>
      <c r="E21" s="14">
        <v>0</v>
      </c>
      <c r="F21" s="16">
        <v>0</v>
      </c>
      <c r="G21" s="12">
        <v>13</v>
      </c>
      <c r="H21" s="16">
        <v>7</v>
      </c>
      <c r="I21" s="14">
        <v>6</v>
      </c>
      <c r="J21" s="16">
        <v>4</v>
      </c>
      <c r="K21" s="12">
        <v>13</v>
      </c>
      <c r="L21" s="16">
        <v>7</v>
      </c>
      <c r="M21" s="14">
        <v>3</v>
      </c>
      <c r="N21" s="16">
        <v>0</v>
      </c>
      <c r="O21" s="12">
        <v>13</v>
      </c>
      <c r="P21" s="16">
        <v>7</v>
      </c>
      <c r="Q21" s="14">
        <v>3</v>
      </c>
      <c r="R21" s="16">
        <v>0</v>
      </c>
      <c r="S21" s="12">
        <v>14</v>
      </c>
      <c r="T21" s="16">
        <v>7</v>
      </c>
      <c r="U21" s="16">
        <f t="shared" si="1"/>
        <v>62</v>
      </c>
      <c r="V21" s="16">
        <f t="shared" si="2"/>
        <v>32</v>
      </c>
      <c r="W21" s="16">
        <f t="shared" si="0"/>
        <v>52</v>
      </c>
    </row>
    <row r="22" spans="1:23">
      <c r="A22" s="16">
        <v>16</v>
      </c>
      <c r="B22" s="18" t="s">
        <v>31</v>
      </c>
      <c r="C22" s="12">
        <v>13</v>
      </c>
      <c r="D22" s="16">
        <v>3</v>
      </c>
      <c r="E22" s="14">
        <v>4</v>
      </c>
      <c r="F22" s="16">
        <v>0</v>
      </c>
      <c r="G22" s="12">
        <v>13</v>
      </c>
      <c r="H22" s="16">
        <v>3</v>
      </c>
      <c r="I22" s="14">
        <v>3</v>
      </c>
      <c r="J22" s="16">
        <v>0</v>
      </c>
      <c r="K22" s="12">
        <v>13</v>
      </c>
      <c r="L22" s="16">
        <v>2</v>
      </c>
      <c r="M22" s="14">
        <v>4</v>
      </c>
      <c r="N22" s="16">
        <v>1</v>
      </c>
      <c r="O22" s="12">
        <v>13</v>
      </c>
      <c r="P22" s="16">
        <v>2</v>
      </c>
      <c r="Q22" s="14">
        <v>0</v>
      </c>
      <c r="R22" s="16">
        <v>0</v>
      </c>
      <c r="S22" s="12">
        <v>14</v>
      </c>
      <c r="T22" s="16">
        <v>3</v>
      </c>
      <c r="U22" s="16">
        <f t="shared" si="1"/>
        <v>64</v>
      </c>
      <c r="V22" s="16">
        <f t="shared" si="2"/>
        <v>12</v>
      </c>
      <c r="W22" s="16">
        <f t="shared" si="0"/>
        <v>19</v>
      </c>
    </row>
    <row r="23" spans="1:23">
      <c r="A23" s="16">
        <v>17</v>
      </c>
      <c r="B23" s="18" t="s">
        <v>32</v>
      </c>
      <c r="C23" s="12">
        <v>13</v>
      </c>
      <c r="D23" s="16">
        <v>13</v>
      </c>
      <c r="E23" s="14">
        <v>4</v>
      </c>
      <c r="F23" s="16">
        <v>4</v>
      </c>
      <c r="G23" s="12">
        <v>13</v>
      </c>
      <c r="H23" s="16">
        <v>13</v>
      </c>
      <c r="I23" s="14">
        <v>3</v>
      </c>
      <c r="J23" s="16">
        <v>6</v>
      </c>
      <c r="K23" s="12">
        <v>13</v>
      </c>
      <c r="L23" s="16">
        <v>12</v>
      </c>
      <c r="M23" s="14">
        <v>4</v>
      </c>
      <c r="N23" s="16">
        <v>0</v>
      </c>
      <c r="O23" s="12">
        <v>13</v>
      </c>
      <c r="P23" s="16">
        <v>12</v>
      </c>
      <c r="Q23" s="14">
        <v>0</v>
      </c>
      <c r="R23" s="16">
        <v>0</v>
      </c>
      <c r="S23" s="12">
        <v>14</v>
      </c>
      <c r="T23" s="16">
        <v>13</v>
      </c>
      <c r="U23" s="16">
        <f t="shared" si="1"/>
        <v>64</v>
      </c>
      <c r="V23" s="16">
        <f t="shared" si="2"/>
        <v>61</v>
      </c>
      <c r="W23" s="16">
        <f t="shared" si="0"/>
        <v>96</v>
      </c>
    </row>
    <row r="24" spans="1:23">
      <c r="A24" s="16">
        <v>18</v>
      </c>
      <c r="B24" s="18" t="s">
        <v>33</v>
      </c>
      <c r="C24" s="12">
        <v>13</v>
      </c>
      <c r="D24" s="16">
        <v>0</v>
      </c>
      <c r="E24" s="14">
        <v>4</v>
      </c>
      <c r="F24" s="16">
        <v>0</v>
      </c>
      <c r="G24" s="12">
        <v>13</v>
      </c>
      <c r="H24" s="16">
        <v>0</v>
      </c>
      <c r="I24" s="14">
        <v>3</v>
      </c>
      <c r="J24" s="16">
        <v>0</v>
      </c>
      <c r="K24" s="12">
        <v>13</v>
      </c>
      <c r="L24" s="16">
        <v>0</v>
      </c>
      <c r="M24" s="14">
        <v>4</v>
      </c>
      <c r="N24" s="16">
        <v>1</v>
      </c>
      <c r="O24" s="12">
        <v>13</v>
      </c>
      <c r="P24" s="16">
        <v>0</v>
      </c>
      <c r="Q24" s="14">
        <v>0</v>
      </c>
      <c r="R24" s="16">
        <v>0</v>
      </c>
      <c r="S24" s="12">
        <v>14</v>
      </c>
      <c r="T24" s="16">
        <v>0</v>
      </c>
      <c r="U24" s="16">
        <f t="shared" si="1"/>
        <v>64</v>
      </c>
      <c r="V24" s="16">
        <f t="shared" si="2"/>
        <v>1</v>
      </c>
      <c r="W24" s="16">
        <f t="shared" si="0"/>
        <v>2</v>
      </c>
    </row>
    <row r="25" spans="1:23">
      <c r="A25" s="16">
        <v>19</v>
      </c>
      <c r="B25" s="18" t="s">
        <v>34</v>
      </c>
      <c r="C25" s="12">
        <v>13</v>
      </c>
      <c r="D25" s="16">
        <v>6</v>
      </c>
      <c r="E25" s="14">
        <v>4</v>
      </c>
      <c r="F25" s="16">
        <v>0</v>
      </c>
      <c r="G25" s="12">
        <v>13</v>
      </c>
      <c r="H25" s="16">
        <v>5</v>
      </c>
      <c r="I25" s="14">
        <v>3</v>
      </c>
      <c r="J25" s="16">
        <v>4</v>
      </c>
      <c r="K25" s="12">
        <v>13</v>
      </c>
      <c r="L25" s="16">
        <v>4</v>
      </c>
      <c r="M25" s="14">
        <v>4</v>
      </c>
      <c r="N25" s="16">
        <v>2</v>
      </c>
      <c r="O25" s="12">
        <v>13</v>
      </c>
      <c r="P25" s="16">
        <v>4</v>
      </c>
      <c r="Q25" s="14">
        <v>0</v>
      </c>
      <c r="R25" s="16">
        <v>0</v>
      </c>
      <c r="S25" s="12">
        <v>14</v>
      </c>
      <c r="T25" s="16">
        <v>5</v>
      </c>
      <c r="U25" s="16">
        <f t="shared" si="1"/>
        <v>64</v>
      </c>
      <c r="V25" s="16">
        <f t="shared" si="2"/>
        <v>26</v>
      </c>
      <c r="W25" s="16">
        <f t="shared" si="0"/>
        <v>41</v>
      </c>
    </row>
    <row r="26" spans="1:23">
      <c r="A26" s="16">
        <v>20</v>
      </c>
      <c r="B26" s="18" t="s">
        <v>35</v>
      </c>
      <c r="C26" s="12">
        <v>13</v>
      </c>
      <c r="D26" s="16">
        <v>5</v>
      </c>
      <c r="E26" s="14">
        <v>4</v>
      </c>
      <c r="F26" s="16">
        <v>2</v>
      </c>
      <c r="G26" s="12">
        <v>13</v>
      </c>
      <c r="H26" s="16">
        <v>5</v>
      </c>
      <c r="I26" s="14">
        <v>3</v>
      </c>
      <c r="J26" s="16">
        <v>4</v>
      </c>
      <c r="K26" s="12">
        <v>13</v>
      </c>
      <c r="L26" s="16">
        <v>5</v>
      </c>
      <c r="M26" s="14">
        <v>4</v>
      </c>
      <c r="N26" s="16">
        <v>0</v>
      </c>
      <c r="O26" s="12">
        <v>13</v>
      </c>
      <c r="P26" s="16">
        <v>5</v>
      </c>
      <c r="Q26" s="14">
        <v>0</v>
      </c>
      <c r="R26" s="16">
        <v>0</v>
      </c>
      <c r="S26" s="12">
        <v>14</v>
      </c>
      <c r="T26" s="16">
        <v>5</v>
      </c>
      <c r="U26" s="16">
        <f t="shared" si="1"/>
        <v>64</v>
      </c>
      <c r="V26" s="16">
        <f t="shared" si="2"/>
        <v>26</v>
      </c>
      <c r="W26" s="16">
        <f t="shared" si="0"/>
        <v>41</v>
      </c>
    </row>
    <row r="27" spans="1:23">
      <c r="A27" s="16">
        <v>21</v>
      </c>
      <c r="B27" s="18" t="s">
        <v>36</v>
      </c>
      <c r="C27" s="12">
        <v>13</v>
      </c>
      <c r="D27" s="16">
        <v>8</v>
      </c>
      <c r="E27" s="14">
        <v>4</v>
      </c>
      <c r="F27" s="16">
        <v>0</v>
      </c>
      <c r="G27" s="12">
        <v>13</v>
      </c>
      <c r="H27" s="16">
        <v>8</v>
      </c>
      <c r="I27" s="14">
        <v>3</v>
      </c>
      <c r="J27" s="16">
        <v>5</v>
      </c>
      <c r="K27" s="12">
        <v>13</v>
      </c>
      <c r="L27" s="16">
        <v>7</v>
      </c>
      <c r="M27" s="14">
        <v>4</v>
      </c>
      <c r="N27" s="16">
        <v>2</v>
      </c>
      <c r="O27" s="12">
        <v>13</v>
      </c>
      <c r="P27" s="16">
        <v>7</v>
      </c>
      <c r="Q27" s="14">
        <v>0</v>
      </c>
      <c r="R27" s="16">
        <v>0</v>
      </c>
      <c r="S27" s="12">
        <v>14</v>
      </c>
      <c r="T27" s="16">
        <v>8</v>
      </c>
      <c r="U27" s="16">
        <f t="shared" si="1"/>
        <v>64</v>
      </c>
      <c r="V27" s="16">
        <f t="shared" si="2"/>
        <v>38</v>
      </c>
      <c r="W27" s="16">
        <f t="shared" si="0"/>
        <v>60</v>
      </c>
    </row>
    <row r="28" spans="1:23">
      <c r="A28" s="16">
        <v>22</v>
      </c>
      <c r="B28" s="18" t="s">
        <v>37</v>
      </c>
      <c r="C28" s="12">
        <v>13</v>
      </c>
      <c r="D28" s="16">
        <v>6</v>
      </c>
      <c r="E28" s="14">
        <v>4</v>
      </c>
      <c r="F28" s="16">
        <v>1</v>
      </c>
      <c r="G28" s="12">
        <v>13</v>
      </c>
      <c r="H28" s="16">
        <v>6</v>
      </c>
      <c r="I28" s="14">
        <v>3</v>
      </c>
      <c r="J28" s="16">
        <v>4</v>
      </c>
      <c r="K28" s="12">
        <v>13</v>
      </c>
      <c r="L28" s="16">
        <v>5</v>
      </c>
      <c r="M28" s="14">
        <v>4</v>
      </c>
      <c r="N28" s="16">
        <v>1</v>
      </c>
      <c r="O28" s="12">
        <v>13</v>
      </c>
      <c r="P28" s="16">
        <v>5</v>
      </c>
      <c r="Q28" s="14">
        <v>0</v>
      </c>
      <c r="R28" s="16">
        <v>0</v>
      </c>
      <c r="S28" s="12">
        <v>14</v>
      </c>
      <c r="T28" s="16">
        <v>6</v>
      </c>
      <c r="U28" s="16">
        <f t="shared" si="1"/>
        <v>64</v>
      </c>
      <c r="V28" s="16">
        <f t="shared" si="2"/>
        <v>29</v>
      </c>
      <c r="W28" s="16">
        <f t="shared" si="0"/>
        <v>46</v>
      </c>
    </row>
    <row r="29" spans="1:23">
      <c r="A29" s="16">
        <v>23</v>
      </c>
      <c r="B29" s="18" t="s">
        <v>38</v>
      </c>
      <c r="C29" s="12">
        <v>13</v>
      </c>
      <c r="D29" s="16">
        <v>1</v>
      </c>
      <c r="E29" s="14">
        <v>6</v>
      </c>
      <c r="F29" s="16">
        <v>1</v>
      </c>
      <c r="G29" s="12">
        <v>13</v>
      </c>
      <c r="H29" s="16">
        <v>3</v>
      </c>
      <c r="I29" s="14">
        <v>4</v>
      </c>
      <c r="J29" s="16">
        <v>0</v>
      </c>
      <c r="K29" s="12">
        <v>13</v>
      </c>
      <c r="L29" s="16">
        <v>1</v>
      </c>
      <c r="M29" s="14">
        <v>0</v>
      </c>
      <c r="N29" s="16">
        <v>0</v>
      </c>
      <c r="O29" s="12">
        <v>13</v>
      </c>
      <c r="P29" s="16">
        <v>1</v>
      </c>
      <c r="Q29" s="14">
        <v>4</v>
      </c>
      <c r="R29" s="16">
        <v>0</v>
      </c>
      <c r="S29" s="12">
        <v>14</v>
      </c>
      <c r="T29" s="16">
        <v>2</v>
      </c>
      <c r="U29" s="16">
        <f t="shared" si="1"/>
        <v>63</v>
      </c>
      <c r="V29" s="16">
        <f t="shared" si="2"/>
        <v>8</v>
      </c>
      <c r="W29" s="16">
        <f t="shared" si="0"/>
        <v>13</v>
      </c>
    </row>
    <row r="30" spans="1:23">
      <c r="A30" s="16">
        <v>24</v>
      </c>
      <c r="B30" s="18" t="s">
        <v>39</v>
      </c>
      <c r="C30" s="12">
        <v>13</v>
      </c>
      <c r="D30" s="16">
        <v>6</v>
      </c>
      <c r="E30" s="14">
        <v>6</v>
      </c>
      <c r="F30" s="16">
        <v>4</v>
      </c>
      <c r="G30" s="12">
        <v>13</v>
      </c>
      <c r="H30" s="16">
        <v>4</v>
      </c>
      <c r="I30" s="14">
        <v>4</v>
      </c>
      <c r="J30" s="16">
        <v>2</v>
      </c>
      <c r="K30" s="12">
        <v>13</v>
      </c>
      <c r="L30" s="16">
        <v>6</v>
      </c>
      <c r="M30" s="14">
        <v>0</v>
      </c>
      <c r="N30" s="16">
        <v>0</v>
      </c>
      <c r="O30" s="12">
        <v>13</v>
      </c>
      <c r="P30" s="16">
        <v>6</v>
      </c>
      <c r="Q30" s="14">
        <v>4</v>
      </c>
      <c r="R30" s="16">
        <v>0</v>
      </c>
      <c r="S30" s="12">
        <v>14</v>
      </c>
      <c r="T30" s="16">
        <v>7</v>
      </c>
      <c r="U30" s="16">
        <f t="shared" si="1"/>
        <v>63</v>
      </c>
      <c r="V30" s="16">
        <f t="shared" si="2"/>
        <v>29</v>
      </c>
      <c r="W30" s="16">
        <f t="shared" si="0"/>
        <v>47</v>
      </c>
    </row>
    <row r="31" spans="1:23">
      <c r="A31" s="16">
        <v>25</v>
      </c>
      <c r="B31" s="18" t="s">
        <v>168</v>
      </c>
      <c r="C31" s="12">
        <v>13</v>
      </c>
      <c r="D31" s="16">
        <v>0</v>
      </c>
      <c r="E31" s="14">
        <v>6</v>
      </c>
      <c r="F31" s="16">
        <v>0</v>
      </c>
      <c r="G31" s="12">
        <v>13</v>
      </c>
      <c r="H31" s="16">
        <v>0</v>
      </c>
      <c r="I31" s="14">
        <v>4</v>
      </c>
      <c r="J31" s="16">
        <v>0</v>
      </c>
      <c r="K31" s="12">
        <v>13</v>
      </c>
      <c r="L31" s="16">
        <v>0</v>
      </c>
      <c r="M31" s="14">
        <v>0</v>
      </c>
      <c r="N31" s="16">
        <v>0</v>
      </c>
      <c r="O31" s="12">
        <v>13</v>
      </c>
      <c r="P31" s="16">
        <v>0</v>
      </c>
      <c r="Q31" s="14">
        <v>4</v>
      </c>
      <c r="R31" s="16">
        <v>0</v>
      </c>
      <c r="S31" s="12">
        <v>14</v>
      </c>
      <c r="T31" s="16">
        <v>1</v>
      </c>
      <c r="U31" s="16">
        <f t="shared" si="1"/>
        <v>63</v>
      </c>
      <c r="V31" s="16">
        <f t="shared" si="2"/>
        <v>1</v>
      </c>
      <c r="W31" s="16">
        <f t="shared" si="0"/>
        <v>2</v>
      </c>
    </row>
    <row r="32" spans="1:23">
      <c r="A32" s="16">
        <v>26</v>
      </c>
      <c r="B32" s="18" t="s">
        <v>40</v>
      </c>
      <c r="C32" s="12">
        <v>13</v>
      </c>
      <c r="D32" s="16">
        <v>6</v>
      </c>
      <c r="E32" s="14">
        <v>6</v>
      </c>
      <c r="F32" s="16">
        <v>3</v>
      </c>
      <c r="G32" s="12">
        <v>13</v>
      </c>
      <c r="H32" s="16">
        <v>7</v>
      </c>
      <c r="I32" s="14">
        <v>4</v>
      </c>
      <c r="J32" s="16">
        <v>0</v>
      </c>
      <c r="K32" s="12">
        <v>13</v>
      </c>
      <c r="L32" s="16">
        <v>5</v>
      </c>
      <c r="M32" s="14">
        <v>0</v>
      </c>
      <c r="N32" s="16">
        <v>0</v>
      </c>
      <c r="O32" s="12">
        <v>13</v>
      </c>
      <c r="P32" s="16">
        <v>5</v>
      </c>
      <c r="Q32" s="14">
        <v>4</v>
      </c>
      <c r="R32" s="16">
        <v>1</v>
      </c>
      <c r="S32" s="12">
        <v>14</v>
      </c>
      <c r="T32" s="16">
        <v>7</v>
      </c>
      <c r="U32" s="16">
        <f t="shared" si="1"/>
        <v>63</v>
      </c>
      <c r="V32" s="16">
        <f t="shared" si="2"/>
        <v>28</v>
      </c>
      <c r="W32" s="16">
        <f t="shared" si="0"/>
        <v>45</v>
      </c>
    </row>
    <row r="33" spans="1:23">
      <c r="A33" s="16">
        <v>27</v>
      </c>
      <c r="B33" s="18" t="s">
        <v>41</v>
      </c>
      <c r="C33" s="12">
        <v>13</v>
      </c>
      <c r="D33" s="16">
        <v>7</v>
      </c>
      <c r="E33" s="14">
        <v>6</v>
      </c>
      <c r="F33" s="16">
        <v>4</v>
      </c>
      <c r="G33" s="12">
        <v>13</v>
      </c>
      <c r="H33" s="16">
        <v>11</v>
      </c>
      <c r="I33" s="14">
        <v>4</v>
      </c>
      <c r="J33" s="16">
        <v>2</v>
      </c>
      <c r="K33" s="12">
        <v>13</v>
      </c>
      <c r="L33" s="16">
        <v>10</v>
      </c>
      <c r="M33" s="14">
        <v>0</v>
      </c>
      <c r="N33" s="16">
        <v>0</v>
      </c>
      <c r="O33" s="12">
        <v>13</v>
      </c>
      <c r="P33" s="16">
        <v>10</v>
      </c>
      <c r="Q33" s="14">
        <v>4</v>
      </c>
      <c r="R33" s="16">
        <v>1</v>
      </c>
      <c r="S33" s="12">
        <v>14</v>
      </c>
      <c r="T33" s="16">
        <v>12</v>
      </c>
      <c r="U33" s="16">
        <f t="shared" si="1"/>
        <v>63</v>
      </c>
      <c r="V33" s="16">
        <f t="shared" si="2"/>
        <v>46</v>
      </c>
      <c r="W33" s="16">
        <f t="shared" si="0"/>
        <v>74</v>
      </c>
    </row>
    <row r="34" spans="1:23">
      <c r="A34" s="16">
        <v>28</v>
      </c>
      <c r="B34" s="18" t="s">
        <v>42</v>
      </c>
      <c r="C34" s="12">
        <v>13</v>
      </c>
      <c r="D34" s="16">
        <v>8</v>
      </c>
      <c r="E34" s="14">
        <v>6</v>
      </c>
      <c r="F34" s="16">
        <v>6</v>
      </c>
      <c r="G34" s="12">
        <v>13</v>
      </c>
      <c r="H34" s="16">
        <v>8</v>
      </c>
      <c r="I34" s="14">
        <v>4</v>
      </c>
      <c r="J34" s="16">
        <v>2</v>
      </c>
      <c r="K34" s="12">
        <v>13</v>
      </c>
      <c r="L34" s="16">
        <v>6</v>
      </c>
      <c r="M34" s="14">
        <v>0</v>
      </c>
      <c r="N34" s="16">
        <v>0</v>
      </c>
      <c r="O34" s="12">
        <v>13</v>
      </c>
      <c r="P34" s="16">
        <v>6</v>
      </c>
      <c r="Q34" s="14">
        <v>4</v>
      </c>
      <c r="R34" s="16">
        <v>0</v>
      </c>
      <c r="S34" s="12">
        <v>14</v>
      </c>
      <c r="T34" s="16">
        <v>9</v>
      </c>
      <c r="U34" s="16">
        <f t="shared" si="1"/>
        <v>63</v>
      </c>
      <c r="V34" s="16">
        <f t="shared" si="2"/>
        <v>39</v>
      </c>
      <c r="W34" s="16">
        <f t="shared" si="0"/>
        <v>62</v>
      </c>
    </row>
    <row r="35" spans="1:23">
      <c r="A35" s="16">
        <v>29</v>
      </c>
      <c r="B35" s="18" t="s">
        <v>43</v>
      </c>
      <c r="C35" s="12">
        <v>13</v>
      </c>
      <c r="D35" s="16">
        <v>10</v>
      </c>
      <c r="E35" s="14">
        <v>6</v>
      </c>
      <c r="F35" s="16">
        <v>5</v>
      </c>
      <c r="G35" s="12">
        <v>13</v>
      </c>
      <c r="H35" s="16">
        <v>10</v>
      </c>
      <c r="I35" s="14">
        <v>4</v>
      </c>
      <c r="J35" s="16">
        <v>2</v>
      </c>
      <c r="K35" s="12">
        <v>13</v>
      </c>
      <c r="L35" s="16">
        <v>9</v>
      </c>
      <c r="M35" s="14">
        <v>0</v>
      </c>
      <c r="N35" s="16">
        <v>0</v>
      </c>
      <c r="O35" s="12">
        <v>13</v>
      </c>
      <c r="P35" s="16">
        <v>9</v>
      </c>
      <c r="Q35" s="14">
        <v>4</v>
      </c>
      <c r="R35" s="16">
        <v>1</v>
      </c>
      <c r="S35" s="12">
        <v>14</v>
      </c>
      <c r="T35" s="16">
        <v>7</v>
      </c>
      <c r="U35" s="16">
        <f t="shared" si="1"/>
        <v>63</v>
      </c>
      <c r="V35" s="16">
        <f t="shared" si="2"/>
        <v>43</v>
      </c>
      <c r="W35" s="16">
        <f t="shared" si="0"/>
        <v>69</v>
      </c>
    </row>
    <row r="36" spans="1:23">
      <c r="A36" s="16">
        <v>30</v>
      </c>
      <c r="B36" s="18" t="s">
        <v>44</v>
      </c>
      <c r="C36" s="12">
        <v>13</v>
      </c>
      <c r="D36" s="16">
        <v>2</v>
      </c>
      <c r="E36" s="14">
        <v>6</v>
      </c>
      <c r="F36" s="16">
        <v>2</v>
      </c>
      <c r="G36" s="12">
        <v>13</v>
      </c>
      <c r="H36" s="16">
        <v>1</v>
      </c>
      <c r="I36" s="14">
        <v>4</v>
      </c>
      <c r="J36" s="16">
        <v>0</v>
      </c>
      <c r="K36" s="12">
        <v>13</v>
      </c>
      <c r="L36" s="16">
        <v>3</v>
      </c>
      <c r="M36" s="14">
        <v>0</v>
      </c>
      <c r="N36" s="16">
        <v>0</v>
      </c>
      <c r="O36" s="12">
        <v>13</v>
      </c>
      <c r="P36" s="16">
        <v>3</v>
      </c>
      <c r="Q36" s="14">
        <v>4</v>
      </c>
      <c r="R36" s="16">
        <v>0</v>
      </c>
      <c r="S36" s="12">
        <v>14</v>
      </c>
      <c r="T36" s="16">
        <v>3</v>
      </c>
      <c r="U36" s="16">
        <f t="shared" si="1"/>
        <v>63</v>
      </c>
      <c r="V36" s="16">
        <f t="shared" si="2"/>
        <v>11</v>
      </c>
      <c r="W36" s="16">
        <f t="shared" si="0"/>
        <v>18</v>
      </c>
    </row>
    <row r="37" spans="1:23">
      <c r="A37" s="3"/>
      <c r="B37" s="4"/>
      <c r="C37" s="4"/>
      <c r="D37" s="4"/>
      <c r="E37" s="4"/>
      <c r="F37" s="4"/>
      <c r="G37" s="4"/>
      <c r="H37" s="4"/>
      <c r="I37" s="4"/>
      <c r="K37" s="3"/>
      <c r="L37" s="3"/>
      <c r="M37" s="3"/>
      <c r="N37" s="3"/>
      <c r="O37" s="3"/>
      <c r="P37" s="3"/>
      <c r="Q37" s="3"/>
      <c r="R37" s="3"/>
      <c r="S37" s="3"/>
      <c r="T37" s="4"/>
      <c r="U37" s="4"/>
      <c r="V37" s="4"/>
      <c r="W37" s="3"/>
    </row>
  </sheetData>
  <mergeCells count="17">
    <mergeCell ref="W5:W6"/>
    <mergeCell ref="A5:A6"/>
    <mergeCell ref="B5:B6"/>
    <mergeCell ref="C5:F5"/>
    <mergeCell ref="G5:J5"/>
    <mergeCell ref="O5:R5"/>
    <mergeCell ref="K5:N5"/>
    <mergeCell ref="S5:T5"/>
    <mergeCell ref="U5:U6"/>
    <mergeCell ref="V5:V6"/>
    <mergeCell ref="A1:T1"/>
    <mergeCell ref="A2:T2"/>
    <mergeCell ref="A3:T3"/>
    <mergeCell ref="A4:T4"/>
    <mergeCell ref="U2:W2"/>
    <mergeCell ref="U3:W3"/>
    <mergeCell ref="U4:W4"/>
  </mergeCells>
  <pageMargins left="0.87" right="0.7" top="0.75" bottom="0.75" header="0.3" footer="0.3"/>
  <pageSetup paperSize="9" scale="89" orientation="landscape" verticalDpi="0" r:id="rId1"/>
  <rowBreaks count="1" manualBreakCount="1">
    <brk id="3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67"/>
  <sheetViews>
    <sheetView topLeftCell="A34" workbookViewId="0">
      <selection activeCell="AC21" sqref="AC21"/>
    </sheetView>
  </sheetViews>
  <sheetFormatPr defaultRowHeight="15"/>
  <cols>
    <col min="1" max="1" width="4.7109375" bestFit="1" customWidth="1"/>
    <col min="2" max="2" width="22.140625" bestFit="1" customWidth="1"/>
    <col min="3" max="13" width="4.28515625" customWidth="1"/>
    <col min="14" max="14" width="3.85546875" customWidth="1"/>
    <col min="15" max="22" width="4.140625" customWidth="1"/>
    <col min="23" max="23" width="6.5703125" style="30" customWidth="1"/>
    <col min="24" max="24" width="7.7109375" style="30" customWidth="1"/>
    <col min="25" max="25" width="4.5703125" customWidth="1"/>
  </cols>
  <sheetData>
    <row r="1" spans="1:25" ht="18" customHeight="1">
      <c r="A1" s="48" t="s">
        <v>170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80"/>
      <c r="W1" s="31"/>
      <c r="X1" s="28"/>
      <c r="Y1" s="20"/>
    </row>
    <row r="2" spans="1:25" ht="18" customHeight="1">
      <c r="A2" s="50" t="s">
        <v>171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81"/>
      <c r="W2" s="55" t="s">
        <v>13</v>
      </c>
      <c r="X2" s="55"/>
      <c r="Y2" s="55"/>
    </row>
    <row r="3" spans="1:25" ht="18" customHeight="1">
      <c r="A3" s="50" t="s">
        <v>172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81"/>
      <c r="W3" s="56" t="s">
        <v>14</v>
      </c>
      <c r="X3" s="56"/>
      <c r="Y3" s="56"/>
    </row>
    <row r="4" spans="1:25" ht="18" customHeight="1">
      <c r="A4" s="52" t="s">
        <v>213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82"/>
      <c r="W4" s="57" t="s">
        <v>15</v>
      </c>
      <c r="X4" s="57"/>
      <c r="Y4" s="57"/>
    </row>
    <row r="5" spans="1:25" ht="15" customHeight="1">
      <c r="A5" s="46" t="s">
        <v>0</v>
      </c>
      <c r="B5" s="46" t="s">
        <v>1</v>
      </c>
      <c r="C5" s="46" t="s">
        <v>45</v>
      </c>
      <c r="D5" s="46"/>
      <c r="E5" s="46"/>
      <c r="F5" s="46"/>
      <c r="G5" s="46" t="s">
        <v>46</v>
      </c>
      <c r="H5" s="46"/>
      <c r="I5" s="46"/>
      <c r="J5" s="46"/>
      <c r="K5" s="46" t="s">
        <v>47</v>
      </c>
      <c r="L5" s="46"/>
      <c r="M5" s="46"/>
      <c r="N5" s="46"/>
      <c r="O5" s="46" t="s">
        <v>48</v>
      </c>
      <c r="P5" s="46"/>
      <c r="Q5" s="46"/>
      <c r="R5" s="46"/>
      <c r="S5" s="47" t="s">
        <v>49</v>
      </c>
      <c r="T5" s="47"/>
      <c r="U5" s="47"/>
      <c r="V5" s="47"/>
      <c r="W5" s="47" t="s">
        <v>6</v>
      </c>
      <c r="X5" s="47" t="s">
        <v>7</v>
      </c>
      <c r="Y5" s="58" t="s">
        <v>8</v>
      </c>
    </row>
    <row r="6" spans="1:25" ht="28.5" customHeight="1">
      <c r="A6" s="46"/>
      <c r="B6" s="46"/>
      <c r="C6" s="44" t="s">
        <v>210</v>
      </c>
      <c r="D6" s="44" t="s">
        <v>10</v>
      </c>
      <c r="E6" s="44" t="s">
        <v>211</v>
      </c>
      <c r="F6" s="44" t="s">
        <v>10</v>
      </c>
      <c r="G6" s="44" t="s">
        <v>210</v>
      </c>
      <c r="H6" s="44" t="s">
        <v>10</v>
      </c>
      <c r="I6" s="44" t="s">
        <v>211</v>
      </c>
      <c r="J6" s="44" t="s">
        <v>10</v>
      </c>
      <c r="K6" s="44" t="s">
        <v>210</v>
      </c>
      <c r="L6" s="44" t="s">
        <v>10</v>
      </c>
      <c r="M6" s="44" t="s">
        <v>211</v>
      </c>
      <c r="N6" s="44" t="s">
        <v>10</v>
      </c>
      <c r="O6" s="10" t="s">
        <v>9</v>
      </c>
      <c r="P6" s="10" t="s">
        <v>10</v>
      </c>
      <c r="Q6" s="10" t="s">
        <v>11</v>
      </c>
      <c r="R6" s="10" t="s">
        <v>10</v>
      </c>
      <c r="S6" s="10" t="s">
        <v>9</v>
      </c>
      <c r="T6" s="10" t="s">
        <v>10</v>
      </c>
      <c r="U6" s="10" t="s">
        <v>11</v>
      </c>
      <c r="V6" s="10" t="s">
        <v>10</v>
      </c>
      <c r="W6" s="47"/>
      <c r="X6" s="47"/>
      <c r="Y6" s="60"/>
    </row>
    <row r="7" spans="1:25" ht="13.5" customHeight="1">
      <c r="A7" s="9">
        <v>1</v>
      </c>
      <c r="B7" s="19" t="s">
        <v>50</v>
      </c>
      <c r="C7" s="71" t="s">
        <v>221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3"/>
    </row>
    <row r="8" spans="1:25" ht="13.5" customHeight="1">
      <c r="A8" s="9">
        <v>2</v>
      </c>
      <c r="B8" s="19" t="s">
        <v>51</v>
      </c>
      <c r="C8" s="74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6"/>
    </row>
    <row r="9" spans="1:25" ht="13.5" customHeight="1">
      <c r="A9" s="9">
        <v>3</v>
      </c>
      <c r="B9" s="19" t="s">
        <v>52</v>
      </c>
      <c r="C9" s="74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</row>
    <row r="10" spans="1:25" ht="13.5" customHeight="1">
      <c r="A10" s="9">
        <v>4</v>
      </c>
      <c r="B10" s="19" t="s">
        <v>53</v>
      </c>
      <c r="C10" s="74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6"/>
    </row>
    <row r="11" spans="1:25" ht="13.5" customHeight="1">
      <c r="A11" s="9">
        <v>5</v>
      </c>
      <c r="B11" s="19" t="s">
        <v>54</v>
      </c>
      <c r="C11" s="74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6"/>
    </row>
    <row r="12" spans="1:25" ht="13.5" customHeight="1">
      <c r="A12" s="9">
        <v>6</v>
      </c>
      <c r="B12" s="19" t="s">
        <v>55</v>
      </c>
      <c r="C12" s="74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6"/>
    </row>
    <row r="13" spans="1:25" ht="13.5" customHeight="1">
      <c r="A13" s="9">
        <v>7</v>
      </c>
      <c r="B13" s="19" t="s">
        <v>56</v>
      </c>
      <c r="C13" s="74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6"/>
    </row>
    <row r="14" spans="1:25" ht="13.5" customHeight="1">
      <c r="A14" s="9">
        <v>8</v>
      </c>
      <c r="B14" s="19" t="s">
        <v>57</v>
      </c>
      <c r="C14" s="74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6"/>
    </row>
    <row r="15" spans="1:25" ht="13.5" customHeight="1">
      <c r="A15" s="9">
        <v>9</v>
      </c>
      <c r="B15" s="19" t="s">
        <v>58</v>
      </c>
      <c r="C15" s="74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6"/>
    </row>
    <row r="16" spans="1:25" ht="13.5" customHeight="1">
      <c r="A16" s="9">
        <v>10</v>
      </c>
      <c r="B16" s="19" t="s">
        <v>59</v>
      </c>
      <c r="C16" s="74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6"/>
    </row>
    <row r="17" spans="1:25" ht="13.5" customHeight="1">
      <c r="A17" s="9">
        <v>11</v>
      </c>
      <c r="B17" s="19" t="s">
        <v>60</v>
      </c>
      <c r="C17" s="74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6"/>
    </row>
    <row r="18" spans="1:25" ht="13.5" customHeight="1">
      <c r="A18" s="9">
        <v>12</v>
      </c>
      <c r="B18" s="19" t="s">
        <v>61</v>
      </c>
      <c r="C18" s="74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6"/>
    </row>
    <row r="19" spans="1:25" ht="13.5" customHeight="1">
      <c r="A19" s="9">
        <v>13</v>
      </c>
      <c r="B19" s="19" t="s">
        <v>62</v>
      </c>
      <c r="C19" s="74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6"/>
    </row>
    <row r="20" spans="1:25" ht="13.5" customHeight="1">
      <c r="A20" s="9">
        <v>14</v>
      </c>
      <c r="B20" s="19" t="s">
        <v>63</v>
      </c>
      <c r="C20" s="74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6"/>
    </row>
    <row r="21" spans="1:25" ht="13.5" customHeight="1">
      <c r="A21" s="9">
        <v>15</v>
      </c>
      <c r="B21" s="19" t="s">
        <v>64</v>
      </c>
      <c r="C21" s="74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6"/>
    </row>
    <row r="22" spans="1:25" ht="13.5" customHeight="1">
      <c r="A22" s="9">
        <v>16</v>
      </c>
      <c r="B22" s="19" t="s">
        <v>65</v>
      </c>
      <c r="C22" s="74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6"/>
    </row>
    <row r="23" spans="1:25" ht="13.5" customHeight="1">
      <c r="A23" s="9">
        <v>17</v>
      </c>
      <c r="B23" s="19" t="s">
        <v>66</v>
      </c>
      <c r="C23" s="74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6"/>
    </row>
    <row r="24" spans="1:25" ht="13.5" customHeight="1">
      <c r="A24" s="9">
        <v>18</v>
      </c>
      <c r="B24" s="19" t="s">
        <v>67</v>
      </c>
      <c r="C24" s="74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6"/>
    </row>
    <row r="25" spans="1:25" ht="13.5" customHeight="1">
      <c r="A25" s="9">
        <v>19</v>
      </c>
      <c r="B25" s="19" t="s">
        <v>68</v>
      </c>
      <c r="C25" s="74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6"/>
    </row>
    <row r="26" spans="1:25" ht="13.5" customHeight="1">
      <c r="A26" s="9">
        <v>20</v>
      </c>
      <c r="B26" s="19" t="s">
        <v>69</v>
      </c>
      <c r="C26" s="74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6"/>
    </row>
    <row r="27" spans="1:25" ht="13.5" customHeight="1">
      <c r="A27" s="9">
        <v>21</v>
      </c>
      <c r="B27" s="19" t="s">
        <v>70</v>
      </c>
      <c r="C27" s="74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6"/>
    </row>
    <row r="28" spans="1:25" ht="13.5" customHeight="1">
      <c r="A28" s="9">
        <v>22</v>
      </c>
      <c r="B28" s="19" t="s">
        <v>71</v>
      </c>
      <c r="C28" s="74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6"/>
    </row>
    <row r="29" spans="1:25" ht="13.5" customHeight="1">
      <c r="A29" s="9">
        <v>23</v>
      </c>
      <c r="B29" s="19" t="s">
        <v>72</v>
      </c>
      <c r="C29" s="74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6"/>
    </row>
    <row r="30" spans="1:25" ht="13.5" customHeight="1">
      <c r="A30" s="9">
        <v>24</v>
      </c>
      <c r="B30" s="19" t="s">
        <v>73</v>
      </c>
      <c r="C30" s="74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6"/>
    </row>
    <row r="31" spans="1:25" ht="13.5" customHeight="1">
      <c r="A31" s="9">
        <v>25</v>
      </c>
      <c r="B31" s="19" t="s">
        <v>74</v>
      </c>
      <c r="C31" s="74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6"/>
    </row>
    <row r="32" spans="1:25" ht="13.5" customHeight="1">
      <c r="A32" s="9">
        <v>26</v>
      </c>
      <c r="B32" s="19" t="s">
        <v>75</v>
      </c>
      <c r="C32" s="74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6"/>
    </row>
    <row r="33" spans="1:25" ht="13.5" customHeight="1">
      <c r="A33" s="9">
        <v>27</v>
      </c>
      <c r="B33" s="19" t="s">
        <v>76</v>
      </c>
      <c r="C33" s="74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6"/>
    </row>
    <row r="34" spans="1:25" ht="13.5" customHeight="1">
      <c r="A34" s="9">
        <v>28</v>
      </c>
      <c r="B34" s="19" t="s">
        <v>77</v>
      </c>
      <c r="C34" s="74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6"/>
    </row>
    <row r="35" spans="1:25" ht="13.5" customHeight="1">
      <c r="A35" s="9">
        <v>29</v>
      </c>
      <c r="B35" s="19" t="s">
        <v>78</v>
      </c>
      <c r="C35" s="74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6"/>
    </row>
    <row r="36" spans="1:25" ht="13.5" customHeight="1">
      <c r="A36" s="9">
        <v>30</v>
      </c>
      <c r="B36" s="19" t="s">
        <v>79</v>
      </c>
      <c r="C36" s="74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6"/>
    </row>
    <row r="37" spans="1:25" ht="13.5" customHeight="1">
      <c r="A37" s="9">
        <v>31</v>
      </c>
      <c r="B37" s="19" t="s">
        <v>80</v>
      </c>
      <c r="C37" s="74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6"/>
    </row>
    <row r="38" spans="1:25" ht="13.5" customHeight="1">
      <c r="A38" s="9">
        <v>32</v>
      </c>
      <c r="B38" s="19" t="s">
        <v>81</v>
      </c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6"/>
    </row>
    <row r="39" spans="1:25" ht="13.5" customHeight="1">
      <c r="A39" s="9">
        <v>33</v>
      </c>
      <c r="B39" s="19" t="s">
        <v>82</v>
      </c>
      <c r="C39" s="74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6"/>
    </row>
    <row r="40" spans="1:25" ht="13.5" customHeight="1">
      <c r="A40" s="9">
        <v>34</v>
      </c>
      <c r="B40" s="19" t="s">
        <v>83</v>
      </c>
      <c r="C40" s="74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6"/>
    </row>
    <row r="41" spans="1:25" ht="13.5" customHeight="1">
      <c r="A41" s="9">
        <v>35</v>
      </c>
      <c r="B41" s="19" t="s">
        <v>84</v>
      </c>
      <c r="C41" s="74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6"/>
    </row>
    <row r="42" spans="1:25" ht="13.5" customHeight="1">
      <c r="A42" s="9">
        <v>36</v>
      </c>
      <c r="B42" s="19" t="s">
        <v>85</v>
      </c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6"/>
    </row>
    <row r="43" spans="1:25" ht="13.5" customHeight="1">
      <c r="A43" s="9">
        <v>37</v>
      </c>
      <c r="B43" s="19" t="s">
        <v>86</v>
      </c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6"/>
    </row>
    <row r="44" spans="1:25" ht="13.5" customHeight="1">
      <c r="A44" s="9">
        <v>38</v>
      </c>
      <c r="B44" s="19" t="s">
        <v>87</v>
      </c>
      <c r="C44" s="74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6"/>
    </row>
    <row r="45" spans="1:25" ht="13.5" customHeight="1">
      <c r="A45" s="9">
        <v>39</v>
      </c>
      <c r="B45" s="19" t="s">
        <v>88</v>
      </c>
      <c r="C45" s="74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6"/>
    </row>
    <row r="46" spans="1:25" ht="13.5" customHeight="1">
      <c r="A46" s="9">
        <v>40</v>
      </c>
      <c r="B46" s="19" t="s">
        <v>89</v>
      </c>
      <c r="C46" s="74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6"/>
    </row>
    <row r="47" spans="1:25" ht="13.5" customHeight="1">
      <c r="A47" s="9">
        <v>41</v>
      </c>
      <c r="B47" s="19" t="s">
        <v>90</v>
      </c>
      <c r="C47" s="74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6"/>
    </row>
    <row r="48" spans="1:25" ht="13.5" customHeight="1">
      <c r="A48" s="9">
        <v>42</v>
      </c>
      <c r="B48" s="19" t="s">
        <v>91</v>
      </c>
      <c r="C48" s="74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6"/>
    </row>
    <row r="49" spans="1:25" ht="13.5" customHeight="1">
      <c r="A49" s="9">
        <v>43</v>
      </c>
      <c r="B49" s="19" t="s">
        <v>92</v>
      </c>
      <c r="C49" s="74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6"/>
    </row>
    <row r="50" spans="1:25" ht="13.5" customHeight="1">
      <c r="A50" s="9">
        <v>44</v>
      </c>
      <c r="B50" s="19" t="s">
        <v>93</v>
      </c>
      <c r="C50" s="74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6"/>
    </row>
    <row r="51" spans="1:25" ht="13.5" customHeight="1">
      <c r="A51" s="9">
        <v>45</v>
      </c>
      <c r="B51" s="19" t="s">
        <v>94</v>
      </c>
      <c r="C51" s="74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6"/>
    </row>
    <row r="52" spans="1:25" ht="13.5" customHeight="1">
      <c r="A52" s="9">
        <v>46</v>
      </c>
      <c r="B52" s="19" t="s">
        <v>95</v>
      </c>
      <c r="C52" s="74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6"/>
    </row>
    <row r="53" spans="1:25" ht="13.5" customHeight="1">
      <c r="A53" s="9">
        <v>47</v>
      </c>
      <c r="B53" s="19" t="s">
        <v>96</v>
      </c>
      <c r="C53" s="74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6"/>
    </row>
    <row r="54" spans="1:25" ht="13.5" customHeight="1">
      <c r="A54" s="9">
        <v>48</v>
      </c>
      <c r="B54" s="19" t="s">
        <v>97</v>
      </c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6"/>
    </row>
    <row r="55" spans="1:25" ht="13.5" customHeight="1">
      <c r="A55" s="9">
        <v>49</v>
      </c>
      <c r="B55" s="19" t="s">
        <v>98</v>
      </c>
      <c r="C55" s="74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6"/>
    </row>
    <row r="56" spans="1:25" ht="13.5" customHeight="1">
      <c r="A56" s="9">
        <v>50</v>
      </c>
      <c r="B56" s="19" t="s">
        <v>99</v>
      </c>
      <c r="C56" s="74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6"/>
    </row>
    <row r="57" spans="1:25" ht="13.5" customHeight="1">
      <c r="A57" s="9">
        <v>51</v>
      </c>
      <c r="B57" s="19" t="s">
        <v>100</v>
      </c>
      <c r="C57" s="74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6"/>
    </row>
    <row r="58" spans="1:25" ht="13.5" customHeight="1">
      <c r="A58" s="9">
        <v>52</v>
      </c>
      <c r="B58" s="19" t="s">
        <v>101</v>
      </c>
      <c r="C58" s="74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6"/>
    </row>
    <row r="59" spans="1:25" ht="13.5" customHeight="1">
      <c r="A59" s="9">
        <v>53</v>
      </c>
      <c r="B59" s="19" t="s">
        <v>102</v>
      </c>
      <c r="C59" s="74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6"/>
    </row>
    <row r="60" spans="1:25" s="42" customFormat="1" ht="13.5" customHeight="1">
      <c r="A60" s="1">
        <v>54</v>
      </c>
      <c r="B60" s="41" t="s">
        <v>103</v>
      </c>
      <c r="C60" s="74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6"/>
    </row>
    <row r="61" spans="1:25" ht="13.5" customHeight="1">
      <c r="A61" s="9">
        <v>55</v>
      </c>
      <c r="B61" s="19" t="s">
        <v>104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6"/>
    </row>
    <row r="62" spans="1:25" ht="13.5" customHeight="1">
      <c r="A62" s="9">
        <v>56</v>
      </c>
      <c r="B62" s="19" t="s">
        <v>105</v>
      </c>
      <c r="C62" s="74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6"/>
    </row>
    <row r="63" spans="1:25" ht="13.5" customHeight="1">
      <c r="A63" s="9">
        <v>57</v>
      </c>
      <c r="B63" s="19" t="s">
        <v>106</v>
      </c>
      <c r="C63" s="74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6"/>
    </row>
    <row r="64" spans="1:25" ht="13.5" customHeight="1">
      <c r="A64" s="9">
        <v>58</v>
      </c>
      <c r="B64" s="19" t="s">
        <v>107</v>
      </c>
      <c r="C64" s="74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6"/>
    </row>
    <row r="65" spans="1:25" ht="13.5" customHeight="1">
      <c r="A65" s="9">
        <v>59</v>
      </c>
      <c r="B65" s="19" t="s">
        <v>108</v>
      </c>
      <c r="C65" s="74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6"/>
    </row>
    <row r="66" spans="1:25" ht="13.5" customHeight="1">
      <c r="A66" s="9">
        <v>60</v>
      </c>
      <c r="B66" s="19" t="s">
        <v>109</v>
      </c>
      <c r="C66" s="77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9"/>
    </row>
    <row r="67" spans="1:25">
      <c r="A67" s="4"/>
      <c r="B67" s="4"/>
      <c r="C67" s="4"/>
      <c r="D67" s="4"/>
      <c r="E67" s="4"/>
      <c r="F67" s="4"/>
      <c r="G67" s="4"/>
      <c r="H67" s="2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29"/>
      <c r="X67" s="29"/>
      <c r="Y67" s="4"/>
    </row>
  </sheetData>
  <mergeCells count="18">
    <mergeCell ref="A1:V1"/>
    <mergeCell ref="W2:Y2"/>
    <mergeCell ref="A3:V3"/>
    <mergeCell ref="W3:Y3"/>
    <mergeCell ref="A4:V4"/>
    <mergeCell ref="W4:Y4"/>
    <mergeCell ref="A2:V2"/>
    <mergeCell ref="C7:Y66"/>
    <mergeCell ref="Y5:Y6"/>
    <mergeCell ref="A5:A6"/>
    <mergeCell ref="B5:B6"/>
    <mergeCell ref="C5:F5"/>
    <mergeCell ref="G5:J5"/>
    <mergeCell ref="K5:N5"/>
    <mergeCell ref="O5:R5"/>
    <mergeCell ref="S5:V5"/>
    <mergeCell ref="W5:W6"/>
    <mergeCell ref="X5:X6"/>
  </mergeCells>
  <pageMargins left="0.7" right="0.7" top="0.75" bottom="0.75" header="0.3" footer="0.3"/>
  <pageSetup paperSize="9" orientation="landscape" verticalDpi="0" r:id="rId1"/>
  <rowBreaks count="1" manualBreakCount="1">
    <brk id="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Z41"/>
  <sheetViews>
    <sheetView workbookViewId="0">
      <selection activeCell="O15" sqref="O15"/>
    </sheetView>
  </sheetViews>
  <sheetFormatPr defaultRowHeight="15"/>
  <cols>
    <col min="1" max="1" width="4.7109375" bestFit="1" customWidth="1"/>
    <col min="2" max="2" width="22.140625" style="40" bestFit="1" customWidth="1"/>
    <col min="3" max="4" width="3.85546875" customWidth="1"/>
    <col min="5" max="5" width="4.7109375" bestFit="1" customWidth="1"/>
    <col min="6" max="22" width="3.85546875" customWidth="1"/>
    <col min="23" max="23" width="7.28515625" style="30" customWidth="1"/>
    <col min="24" max="24" width="7.7109375" style="30" customWidth="1"/>
    <col min="25" max="25" width="6" bestFit="1" customWidth="1"/>
  </cols>
  <sheetData>
    <row r="1" spans="1:26">
      <c r="A1" s="48" t="s">
        <v>170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80"/>
      <c r="W1" s="31"/>
      <c r="X1" s="28"/>
      <c r="Y1" s="20"/>
    </row>
    <row r="2" spans="1:26">
      <c r="A2" s="50" t="s">
        <v>171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81"/>
      <c r="W2" s="55" t="s">
        <v>13</v>
      </c>
      <c r="X2" s="55"/>
      <c r="Y2" s="55"/>
    </row>
    <row r="3" spans="1:26">
      <c r="A3" s="50" t="s">
        <v>175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81"/>
      <c r="W3" s="56" t="s">
        <v>14</v>
      </c>
      <c r="X3" s="56"/>
      <c r="Y3" s="56"/>
    </row>
    <row r="4" spans="1:26">
      <c r="A4" s="52" t="s">
        <v>212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82"/>
      <c r="W4" s="57" t="s">
        <v>15</v>
      </c>
      <c r="X4" s="57"/>
      <c r="Y4" s="57"/>
    </row>
    <row r="5" spans="1:26" ht="15" customHeight="1">
      <c r="A5" s="46" t="s">
        <v>0</v>
      </c>
      <c r="B5" s="83" t="s">
        <v>1</v>
      </c>
      <c r="C5" s="46" t="s">
        <v>45</v>
      </c>
      <c r="D5" s="46"/>
      <c r="E5" s="46"/>
      <c r="F5" s="46"/>
      <c r="G5" s="46" t="s">
        <v>46</v>
      </c>
      <c r="H5" s="46"/>
      <c r="I5" s="46"/>
      <c r="J5" s="46"/>
      <c r="K5" s="46" t="s">
        <v>47</v>
      </c>
      <c r="L5" s="46"/>
      <c r="M5" s="46"/>
      <c r="N5" s="46"/>
      <c r="O5" s="46" t="s">
        <v>48</v>
      </c>
      <c r="P5" s="46"/>
      <c r="Q5" s="46"/>
      <c r="R5" s="46"/>
      <c r="S5" s="47" t="s">
        <v>49</v>
      </c>
      <c r="T5" s="47"/>
      <c r="U5" s="47"/>
      <c r="V5" s="47"/>
      <c r="W5" s="47" t="s">
        <v>6</v>
      </c>
      <c r="X5" s="47" t="s">
        <v>7</v>
      </c>
      <c r="Y5" s="46" t="s">
        <v>8</v>
      </c>
    </row>
    <row r="6" spans="1:26">
      <c r="A6" s="46"/>
      <c r="B6" s="83"/>
      <c r="C6" s="43" t="s">
        <v>210</v>
      </c>
      <c r="D6" s="36" t="s">
        <v>10</v>
      </c>
      <c r="E6" s="43" t="s">
        <v>211</v>
      </c>
      <c r="F6" s="36" t="s">
        <v>10</v>
      </c>
      <c r="G6" s="43" t="s">
        <v>210</v>
      </c>
      <c r="H6" s="43" t="s">
        <v>10</v>
      </c>
      <c r="I6" s="43" t="s">
        <v>211</v>
      </c>
      <c r="J6" s="43" t="s">
        <v>10</v>
      </c>
      <c r="K6" s="44" t="s">
        <v>210</v>
      </c>
      <c r="L6" s="44" t="s">
        <v>10</v>
      </c>
      <c r="M6" s="44" t="s">
        <v>211</v>
      </c>
      <c r="N6" s="44" t="s">
        <v>10</v>
      </c>
      <c r="O6" s="36" t="s">
        <v>9</v>
      </c>
      <c r="P6" s="36" t="s">
        <v>10</v>
      </c>
      <c r="Q6" s="36" t="s">
        <v>11</v>
      </c>
      <c r="R6" s="36" t="s">
        <v>10</v>
      </c>
      <c r="S6" s="36" t="s">
        <v>9</v>
      </c>
      <c r="T6" s="36" t="s">
        <v>10</v>
      </c>
      <c r="U6" s="36" t="s">
        <v>11</v>
      </c>
      <c r="V6" s="36" t="s">
        <v>10</v>
      </c>
      <c r="W6" s="47"/>
      <c r="X6" s="47"/>
      <c r="Y6" s="46"/>
    </row>
    <row r="7" spans="1:26">
      <c r="A7" s="23">
        <v>1</v>
      </c>
      <c r="B7" s="38" t="s">
        <v>176</v>
      </c>
      <c r="C7" s="12">
        <v>75</v>
      </c>
      <c r="D7" s="16">
        <v>34</v>
      </c>
      <c r="E7" s="14">
        <v>89</v>
      </c>
      <c r="F7" s="16">
        <v>52</v>
      </c>
      <c r="G7" s="12">
        <v>42</v>
      </c>
      <c r="H7" s="36">
        <v>28</v>
      </c>
      <c r="I7" s="14">
        <v>82</v>
      </c>
      <c r="J7" s="16">
        <v>36</v>
      </c>
      <c r="K7" s="12">
        <v>75</v>
      </c>
      <c r="L7" s="16">
        <v>29</v>
      </c>
      <c r="M7" s="14">
        <v>87</v>
      </c>
      <c r="N7" s="16">
        <v>44</v>
      </c>
      <c r="O7" s="12">
        <v>120</v>
      </c>
      <c r="P7" s="16">
        <v>60</v>
      </c>
      <c r="Q7" s="14">
        <v>41</v>
      </c>
      <c r="R7" s="16">
        <v>25</v>
      </c>
      <c r="S7" s="12">
        <v>120</v>
      </c>
      <c r="T7" s="16">
        <v>59</v>
      </c>
      <c r="U7" s="14">
        <v>40</v>
      </c>
      <c r="V7" s="16">
        <v>16</v>
      </c>
      <c r="W7" s="37">
        <f>U7+S7+Q7+O7+M7+K7+I7+G7+E7+C7</f>
        <v>771</v>
      </c>
      <c r="X7" s="17">
        <f>D7+F7+H7+J7+L7+N7+P7+R7+T7+V7</f>
        <v>383</v>
      </c>
      <c r="Y7" s="1">
        <f>ROUNDUP(X7/W7*100,0)</f>
        <v>50</v>
      </c>
      <c r="Z7" s="24"/>
    </row>
    <row r="8" spans="1:26">
      <c r="A8" s="23">
        <v>2</v>
      </c>
      <c r="B8" s="38" t="s">
        <v>177</v>
      </c>
      <c r="C8" s="12">
        <v>75</v>
      </c>
      <c r="D8" s="16">
        <v>64</v>
      </c>
      <c r="E8" s="14">
        <v>89</v>
      </c>
      <c r="F8" s="16">
        <v>78</v>
      </c>
      <c r="G8" s="12">
        <v>42</v>
      </c>
      <c r="H8" s="16">
        <v>33</v>
      </c>
      <c r="I8" s="14">
        <v>82</v>
      </c>
      <c r="J8" s="16">
        <v>71</v>
      </c>
      <c r="K8" s="12">
        <v>75</v>
      </c>
      <c r="L8" s="16">
        <v>64</v>
      </c>
      <c r="M8" s="14">
        <v>87</v>
      </c>
      <c r="N8" s="16">
        <v>76</v>
      </c>
      <c r="O8" s="12">
        <v>120</v>
      </c>
      <c r="P8" s="16">
        <v>101</v>
      </c>
      <c r="Q8" s="14">
        <v>41</v>
      </c>
      <c r="R8" s="16">
        <v>35</v>
      </c>
      <c r="S8" s="12">
        <v>120</v>
      </c>
      <c r="T8" s="16">
        <v>102</v>
      </c>
      <c r="U8" s="14">
        <v>40</v>
      </c>
      <c r="V8" s="16">
        <v>36</v>
      </c>
      <c r="W8" s="37">
        <f t="shared" ref="W8:W40" si="0">U8+S8+Q8+O8+M8+K8+I8+G8+E8+C8</f>
        <v>771</v>
      </c>
      <c r="X8" s="17">
        <f t="shared" ref="X8:X40" si="1">D8+F8+H8+J8+L8+N8+P8+R8+T8+V8</f>
        <v>660</v>
      </c>
      <c r="Y8" s="1">
        <f t="shared" ref="Y8:Y40" si="2">ROUNDUP(X8/W8*100,0)</f>
        <v>86</v>
      </c>
      <c r="Z8" s="24"/>
    </row>
    <row r="9" spans="1:26">
      <c r="A9" s="23">
        <v>3</v>
      </c>
      <c r="B9" s="38" t="s">
        <v>178</v>
      </c>
      <c r="C9" s="12">
        <v>75</v>
      </c>
      <c r="D9" s="16">
        <v>45</v>
      </c>
      <c r="E9" s="14">
        <v>89</v>
      </c>
      <c r="F9" s="16">
        <v>47</v>
      </c>
      <c r="G9" s="12">
        <v>42</v>
      </c>
      <c r="H9" s="16">
        <v>23</v>
      </c>
      <c r="I9" s="14">
        <v>82</v>
      </c>
      <c r="J9" s="16">
        <v>42</v>
      </c>
      <c r="K9" s="12">
        <v>75</v>
      </c>
      <c r="L9" s="16">
        <v>45</v>
      </c>
      <c r="M9" s="14">
        <v>87</v>
      </c>
      <c r="N9" s="16">
        <v>46</v>
      </c>
      <c r="O9" s="12">
        <v>120</v>
      </c>
      <c r="P9" s="16">
        <v>66</v>
      </c>
      <c r="Q9" s="14">
        <v>41</v>
      </c>
      <c r="R9" s="16">
        <v>26</v>
      </c>
      <c r="S9" s="12">
        <v>120</v>
      </c>
      <c r="T9" s="16">
        <v>67</v>
      </c>
      <c r="U9" s="14">
        <v>40</v>
      </c>
      <c r="V9" s="16">
        <v>19</v>
      </c>
      <c r="W9" s="37">
        <f t="shared" si="0"/>
        <v>771</v>
      </c>
      <c r="X9" s="17">
        <f t="shared" si="1"/>
        <v>426</v>
      </c>
      <c r="Y9" s="1">
        <f t="shared" si="2"/>
        <v>56</v>
      </c>
      <c r="Z9" s="24"/>
    </row>
    <row r="10" spans="1:26">
      <c r="A10" s="23">
        <v>4</v>
      </c>
      <c r="B10" s="38" t="s">
        <v>179</v>
      </c>
      <c r="C10" s="12">
        <v>75</v>
      </c>
      <c r="D10" s="16">
        <v>36</v>
      </c>
      <c r="E10" s="14">
        <v>89</v>
      </c>
      <c r="F10" s="16">
        <v>40</v>
      </c>
      <c r="G10" s="12">
        <v>42</v>
      </c>
      <c r="H10" s="16">
        <v>25</v>
      </c>
      <c r="I10" s="14">
        <v>82</v>
      </c>
      <c r="J10" s="16">
        <v>32</v>
      </c>
      <c r="K10" s="12">
        <v>75</v>
      </c>
      <c r="L10" s="16">
        <v>34</v>
      </c>
      <c r="M10" s="14">
        <v>87</v>
      </c>
      <c r="N10" s="16">
        <v>36</v>
      </c>
      <c r="O10" s="12">
        <v>120</v>
      </c>
      <c r="P10" s="16">
        <v>60</v>
      </c>
      <c r="Q10" s="14">
        <v>41</v>
      </c>
      <c r="R10" s="16">
        <v>22</v>
      </c>
      <c r="S10" s="12">
        <v>120</v>
      </c>
      <c r="T10" s="16">
        <v>57</v>
      </c>
      <c r="U10" s="14">
        <v>40</v>
      </c>
      <c r="V10" s="16">
        <v>15</v>
      </c>
      <c r="W10" s="37">
        <f t="shared" si="0"/>
        <v>771</v>
      </c>
      <c r="X10" s="17">
        <f t="shared" si="1"/>
        <v>357</v>
      </c>
      <c r="Y10" s="1">
        <f t="shared" si="2"/>
        <v>47</v>
      </c>
      <c r="Z10" s="24"/>
    </row>
    <row r="11" spans="1:26">
      <c r="A11" s="23">
        <v>5</v>
      </c>
      <c r="B11" s="38" t="s">
        <v>180</v>
      </c>
      <c r="C11" s="12">
        <v>75</v>
      </c>
      <c r="D11" s="16">
        <v>50</v>
      </c>
      <c r="E11" s="14">
        <v>89</v>
      </c>
      <c r="F11" s="16">
        <v>75</v>
      </c>
      <c r="G11" s="12">
        <v>42</v>
      </c>
      <c r="H11" s="16">
        <v>36</v>
      </c>
      <c r="I11" s="14">
        <v>82</v>
      </c>
      <c r="J11" s="16">
        <v>66</v>
      </c>
      <c r="K11" s="12">
        <v>75</v>
      </c>
      <c r="L11" s="16">
        <v>48</v>
      </c>
      <c r="M11" s="14">
        <v>87</v>
      </c>
      <c r="N11" s="16">
        <v>72</v>
      </c>
      <c r="O11" s="12">
        <v>120</v>
      </c>
      <c r="P11" s="16">
        <v>96</v>
      </c>
      <c r="Q11" s="14">
        <v>41</v>
      </c>
      <c r="R11" s="16">
        <v>33</v>
      </c>
      <c r="S11" s="12">
        <v>120</v>
      </c>
      <c r="T11" s="16">
        <v>95</v>
      </c>
      <c r="U11" s="14">
        <v>40</v>
      </c>
      <c r="V11" s="16">
        <v>32</v>
      </c>
      <c r="W11" s="37">
        <f t="shared" si="0"/>
        <v>771</v>
      </c>
      <c r="X11" s="17">
        <f t="shared" si="1"/>
        <v>603</v>
      </c>
      <c r="Y11" s="1">
        <f t="shared" si="2"/>
        <v>79</v>
      </c>
      <c r="Z11" s="24"/>
    </row>
    <row r="12" spans="1:26">
      <c r="A12" s="23">
        <v>6</v>
      </c>
      <c r="B12" s="38" t="s">
        <v>181</v>
      </c>
      <c r="C12" s="12">
        <v>75</v>
      </c>
      <c r="D12" s="16">
        <v>41</v>
      </c>
      <c r="E12" s="14">
        <v>89</v>
      </c>
      <c r="F12" s="16">
        <v>51</v>
      </c>
      <c r="G12" s="12">
        <v>42</v>
      </c>
      <c r="H12" s="16">
        <v>23</v>
      </c>
      <c r="I12" s="14">
        <v>82</v>
      </c>
      <c r="J12" s="16">
        <v>47</v>
      </c>
      <c r="K12" s="12">
        <v>75</v>
      </c>
      <c r="L12" s="16">
        <v>46</v>
      </c>
      <c r="M12" s="14">
        <v>87</v>
      </c>
      <c r="N12" s="16">
        <v>45</v>
      </c>
      <c r="O12" s="12">
        <v>120</v>
      </c>
      <c r="P12" s="16">
        <v>66</v>
      </c>
      <c r="Q12" s="14">
        <v>41</v>
      </c>
      <c r="R12" s="16">
        <v>26</v>
      </c>
      <c r="S12" s="12">
        <v>120</v>
      </c>
      <c r="T12" s="16">
        <v>70</v>
      </c>
      <c r="U12" s="14">
        <v>40</v>
      </c>
      <c r="V12" s="16">
        <v>21</v>
      </c>
      <c r="W12" s="37">
        <f t="shared" si="0"/>
        <v>771</v>
      </c>
      <c r="X12" s="17">
        <f t="shared" si="1"/>
        <v>436</v>
      </c>
      <c r="Y12" s="1">
        <f t="shared" si="2"/>
        <v>57</v>
      </c>
      <c r="Z12" s="24"/>
    </row>
    <row r="13" spans="1:26">
      <c r="A13" s="23">
        <v>7</v>
      </c>
      <c r="B13" s="38" t="s">
        <v>182</v>
      </c>
      <c r="C13" s="12">
        <v>75</v>
      </c>
      <c r="D13" s="16">
        <v>40</v>
      </c>
      <c r="E13" s="14">
        <v>89</v>
      </c>
      <c r="F13" s="16">
        <v>73</v>
      </c>
      <c r="G13" s="12">
        <v>42</v>
      </c>
      <c r="H13" s="16">
        <v>28</v>
      </c>
      <c r="I13" s="14">
        <v>82</v>
      </c>
      <c r="J13" s="16">
        <v>46</v>
      </c>
      <c r="K13" s="12">
        <v>75</v>
      </c>
      <c r="L13" s="16">
        <v>44</v>
      </c>
      <c r="M13" s="14">
        <v>87</v>
      </c>
      <c r="N13" s="16">
        <v>50</v>
      </c>
      <c r="O13" s="12">
        <v>120</v>
      </c>
      <c r="P13" s="16">
        <v>73</v>
      </c>
      <c r="Q13" s="14">
        <v>41</v>
      </c>
      <c r="R13" s="16">
        <v>28</v>
      </c>
      <c r="S13" s="12">
        <v>120</v>
      </c>
      <c r="T13" s="16">
        <v>71</v>
      </c>
      <c r="U13" s="14">
        <v>40</v>
      </c>
      <c r="V13" s="16">
        <v>24</v>
      </c>
      <c r="W13" s="37">
        <f t="shared" si="0"/>
        <v>771</v>
      </c>
      <c r="X13" s="17">
        <f t="shared" si="1"/>
        <v>477</v>
      </c>
      <c r="Y13" s="1">
        <f t="shared" si="2"/>
        <v>62</v>
      </c>
      <c r="Z13" s="24"/>
    </row>
    <row r="14" spans="1:26">
      <c r="A14" s="23">
        <v>8</v>
      </c>
      <c r="B14" s="38" t="s">
        <v>183</v>
      </c>
      <c r="C14" s="12">
        <v>75</v>
      </c>
      <c r="D14" s="16">
        <v>57</v>
      </c>
      <c r="E14" s="14">
        <v>89</v>
      </c>
      <c r="F14" s="16">
        <v>51</v>
      </c>
      <c r="G14" s="12">
        <v>42</v>
      </c>
      <c r="H14" s="16">
        <v>27</v>
      </c>
      <c r="I14" s="14">
        <v>82</v>
      </c>
      <c r="J14" s="16">
        <v>42</v>
      </c>
      <c r="K14" s="12">
        <v>75</v>
      </c>
      <c r="L14" s="16">
        <v>40</v>
      </c>
      <c r="M14" s="14">
        <v>87</v>
      </c>
      <c r="N14" s="16">
        <v>47</v>
      </c>
      <c r="O14" s="12">
        <v>120</v>
      </c>
      <c r="P14" s="16">
        <v>67</v>
      </c>
      <c r="Q14" s="14">
        <v>41</v>
      </c>
      <c r="R14" s="16">
        <v>27</v>
      </c>
      <c r="S14" s="12">
        <v>120</v>
      </c>
      <c r="T14" s="16">
        <v>69</v>
      </c>
      <c r="U14" s="14">
        <v>40</v>
      </c>
      <c r="V14" s="16">
        <v>18</v>
      </c>
      <c r="W14" s="37">
        <f t="shared" si="0"/>
        <v>771</v>
      </c>
      <c r="X14" s="17">
        <f t="shared" si="1"/>
        <v>445</v>
      </c>
      <c r="Y14" s="1">
        <f t="shared" si="2"/>
        <v>58</v>
      </c>
      <c r="Z14" s="24"/>
    </row>
    <row r="15" spans="1:26">
      <c r="A15" s="23">
        <v>9</v>
      </c>
      <c r="B15" s="38" t="s">
        <v>184</v>
      </c>
      <c r="C15" s="12">
        <v>75</v>
      </c>
      <c r="D15" s="16">
        <v>40</v>
      </c>
      <c r="E15" s="14">
        <v>89</v>
      </c>
      <c r="F15" s="16">
        <v>52</v>
      </c>
      <c r="G15" s="12">
        <v>42</v>
      </c>
      <c r="H15" s="16">
        <v>30</v>
      </c>
      <c r="I15" s="14">
        <v>82</v>
      </c>
      <c r="J15" s="16">
        <v>41</v>
      </c>
      <c r="K15" s="12">
        <v>75</v>
      </c>
      <c r="L15" s="16">
        <v>46</v>
      </c>
      <c r="M15" s="14">
        <v>87</v>
      </c>
      <c r="N15" s="16">
        <v>48</v>
      </c>
      <c r="O15" s="12">
        <v>120</v>
      </c>
      <c r="P15" s="16">
        <v>67</v>
      </c>
      <c r="Q15" s="14">
        <v>41</v>
      </c>
      <c r="R15" s="16">
        <v>29</v>
      </c>
      <c r="S15" s="12">
        <v>120</v>
      </c>
      <c r="T15" s="16">
        <v>67</v>
      </c>
      <c r="U15" s="14">
        <v>40</v>
      </c>
      <c r="V15" s="16">
        <v>18</v>
      </c>
      <c r="W15" s="37">
        <f t="shared" si="0"/>
        <v>771</v>
      </c>
      <c r="X15" s="17">
        <f t="shared" si="1"/>
        <v>438</v>
      </c>
      <c r="Y15" s="1">
        <f t="shared" si="2"/>
        <v>57</v>
      </c>
      <c r="Z15" s="24"/>
    </row>
    <row r="16" spans="1:26">
      <c r="A16" s="23">
        <v>10</v>
      </c>
      <c r="B16" s="38" t="s">
        <v>185</v>
      </c>
      <c r="C16" s="12">
        <v>75</v>
      </c>
      <c r="D16" s="16">
        <v>63</v>
      </c>
      <c r="E16" s="14">
        <v>89</v>
      </c>
      <c r="F16" s="16">
        <v>76</v>
      </c>
      <c r="G16" s="12">
        <v>42</v>
      </c>
      <c r="H16" s="16">
        <v>35</v>
      </c>
      <c r="I16" s="14">
        <v>82</v>
      </c>
      <c r="J16" s="16">
        <v>66</v>
      </c>
      <c r="K16" s="12">
        <v>75</v>
      </c>
      <c r="L16" s="16">
        <v>64</v>
      </c>
      <c r="M16" s="14">
        <v>87</v>
      </c>
      <c r="N16" s="16">
        <v>74</v>
      </c>
      <c r="O16" s="12">
        <v>120</v>
      </c>
      <c r="P16" s="16">
        <v>102</v>
      </c>
      <c r="Q16" s="14">
        <v>41</v>
      </c>
      <c r="R16" s="16">
        <v>35</v>
      </c>
      <c r="S16" s="12">
        <v>120</v>
      </c>
      <c r="T16" s="16">
        <v>103</v>
      </c>
      <c r="U16" s="14">
        <v>40</v>
      </c>
      <c r="V16" s="16">
        <v>33</v>
      </c>
      <c r="W16" s="37">
        <f t="shared" si="0"/>
        <v>771</v>
      </c>
      <c r="X16" s="17">
        <f t="shared" si="1"/>
        <v>651</v>
      </c>
      <c r="Y16" s="1">
        <f t="shared" si="2"/>
        <v>85</v>
      </c>
      <c r="Z16" s="24"/>
    </row>
    <row r="17" spans="1:26">
      <c r="A17" s="23">
        <v>11</v>
      </c>
      <c r="B17" s="38" t="s">
        <v>186</v>
      </c>
      <c r="C17" s="12">
        <v>75</v>
      </c>
      <c r="D17" s="16">
        <v>56</v>
      </c>
      <c r="E17" s="14">
        <v>89</v>
      </c>
      <c r="F17" s="16">
        <v>62</v>
      </c>
      <c r="G17" s="12">
        <v>42</v>
      </c>
      <c r="H17" s="16">
        <v>25</v>
      </c>
      <c r="I17" s="14">
        <v>82</v>
      </c>
      <c r="J17" s="16">
        <v>46</v>
      </c>
      <c r="K17" s="12">
        <v>75</v>
      </c>
      <c r="L17" s="16">
        <v>49</v>
      </c>
      <c r="M17" s="14">
        <v>87</v>
      </c>
      <c r="N17" s="16">
        <v>54</v>
      </c>
      <c r="O17" s="12">
        <v>120</v>
      </c>
      <c r="P17" s="16">
        <v>74</v>
      </c>
      <c r="Q17" s="14">
        <v>41</v>
      </c>
      <c r="R17" s="16">
        <v>24</v>
      </c>
      <c r="S17" s="12">
        <v>120</v>
      </c>
      <c r="T17" s="16">
        <v>68</v>
      </c>
      <c r="U17" s="14">
        <v>40</v>
      </c>
      <c r="V17" s="16">
        <v>22</v>
      </c>
      <c r="W17" s="37">
        <f t="shared" si="0"/>
        <v>771</v>
      </c>
      <c r="X17" s="17">
        <f t="shared" si="1"/>
        <v>480</v>
      </c>
      <c r="Y17" s="1">
        <f t="shared" si="2"/>
        <v>63</v>
      </c>
      <c r="Z17" s="24"/>
    </row>
    <row r="18" spans="1:26">
      <c r="A18" s="23">
        <v>12</v>
      </c>
      <c r="B18" s="38" t="s">
        <v>187</v>
      </c>
      <c r="C18" s="12">
        <v>75</v>
      </c>
      <c r="D18" s="16">
        <v>63</v>
      </c>
      <c r="E18" s="14">
        <v>89</v>
      </c>
      <c r="F18" s="16">
        <v>77</v>
      </c>
      <c r="G18" s="12">
        <v>42</v>
      </c>
      <c r="H18" s="16">
        <v>36</v>
      </c>
      <c r="I18" s="14">
        <v>82</v>
      </c>
      <c r="J18" s="16">
        <v>69</v>
      </c>
      <c r="K18" s="12">
        <v>75</v>
      </c>
      <c r="L18" s="16">
        <v>65</v>
      </c>
      <c r="M18" s="14">
        <v>87</v>
      </c>
      <c r="N18" s="16">
        <v>73</v>
      </c>
      <c r="O18" s="12">
        <v>120</v>
      </c>
      <c r="P18" s="16">
        <v>104</v>
      </c>
      <c r="Q18" s="14">
        <v>41</v>
      </c>
      <c r="R18" s="16">
        <v>35</v>
      </c>
      <c r="S18" s="12">
        <v>120</v>
      </c>
      <c r="T18" s="16">
        <v>105</v>
      </c>
      <c r="U18" s="14">
        <v>40</v>
      </c>
      <c r="V18" s="16">
        <v>35</v>
      </c>
      <c r="W18" s="37">
        <f t="shared" si="0"/>
        <v>771</v>
      </c>
      <c r="X18" s="17">
        <f t="shared" si="1"/>
        <v>662</v>
      </c>
      <c r="Y18" s="1">
        <f t="shared" si="2"/>
        <v>86</v>
      </c>
      <c r="Z18" s="24"/>
    </row>
    <row r="19" spans="1:26">
      <c r="A19" s="23">
        <v>13</v>
      </c>
      <c r="B19" s="38" t="s">
        <v>188</v>
      </c>
      <c r="C19" s="12">
        <v>75</v>
      </c>
      <c r="D19" s="16">
        <v>37</v>
      </c>
      <c r="E19" s="14">
        <v>89</v>
      </c>
      <c r="F19" s="16">
        <v>47</v>
      </c>
      <c r="G19" s="12">
        <v>42</v>
      </c>
      <c r="H19" s="16">
        <v>27</v>
      </c>
      <c r="I19" s="14">
        <v>82</v>
      </c>
      <c r="J19" s="16">
        <v>39</v>
      </c>
      <c r="K19" s="12">
        <v>75</v>
      </c>
      <c r="L19" s="16">
        <v>44</v>
      </c>
      <c r="M19" s="14">
        <v>87</v>
      </c>
      <c r="N19" s="16">
        <v>40</v>
      </c>
      <c r="O19" s="12">
        <v>120</v>
      </c>
      <c r="P19" s="16">
        <v>71</v>
      </c>
      <c r="Q19" s="14">
        <v>41</v>
      </c>
      <c r="R19" s="16">
        <v>31</v>
      </c>
      <c r="S19" s="12">
        <v>120</v>
      </c>
      <c r="T19" s="16">
        <v>69</v>
      </c>
      <c r="U19" s="14">
        <v>40</v>
      </c>
      <c r="V19" s="16">
        <v>16</v>
      </c>
      <c r="W19" s="37">
        <f t="shared" si="0"/>
        <v>771</v>
      </c>
      <c r="X19" s="17">
        <f t="shared" si="1"/>
        <v>421</v>
      </c>
      <c r="Y19" s="1">
        <f t="shared" si="2"/>
        <v>55</v>
      </c>
      <c r="Z19" s="24"/>
    </row>
    <row r="20" spans="1:26">
      <c r="A20" s="23">
        <v>14</v>
      </c>
      <c r="B20" s="38" t="s">
        <v>189</v>
      </c>
      <c r="C20" s="12">
        <v>75</v>
      </c>
      <c r="D20" s="16">
        <v>30</v>
      </c>
      <c r="E20" s="14">
        <v>89</v>
      </c>
      <c r="F20" s="16">
        <v>28</v>
      </c>
      <c r="G20" s="12">
        <v>42</v>
      </c>
      <c r="H20" s="16">
        <v>21</v>
      </c>
      <c r="I20" s="14">
        <v>82</v>
      </c>
      <c r="J20" s="16">
        <v>33</v>
      </c>
      <c r="K20" s="12">
        <v>75</v>
      </c>
      <c r="L20" s="16">
        <v>36</v>
      </c>
      <c r="M20" s="14">
        <v>87</v>
      </c>
      <c r="N20" s="16">
        <v>33</v>
      </c>
      <c r="O20" s="12">
        <v>120</v>
      </c>
      <c r="P20" s="16">
        <v>55</v>
      </c>
      <c r="Q20" s="14">
        <v>41</v>
      </c>
      <c r="R20" s="16">
        <v>23</v>
      </c>
      <c r="S20" s="12">
        <v>120</v>
      </c>
      <c r="T20" s="16">
        <v>55</v>
      </c>
      <c r="U20" s="14">
        <v>40</v>
      </c>
      <c r="V20" s="16">
        <v>15</v>
      </c>
      <c r="W20" s="37">
        <f t="shared" si="0"/>
        <v>771</v>
      </c>
      <c r="X20" s="17">
        <f t="shared" si="1"/>
        <v>329</v>
      </c>
      <c r="Y20" s="1">
        <f t="shared" si="2"/>
        <v>43</v>
      </c>
      <c r="Z20" s="24"/>
    </row>
    <row r="21" spans="1:26">
      <c r="A21" s="23">
        <v>15</v>
      </c>
      <c r="B21" s="38" t="s">
        <v>190</v>
      </c>
      <c r="C21" s="12">
        <v>75</v>
      </c>
      <c r="D21" s="16">
        <v>50</v>
      </c>
      <c r="E21" s="14">
        <v>89</v>
      </c>
      <c r="F21" s="16">
        <v>50</v>
      </c>
      <c r="G21" s="12">
        <v>42</v>
      </c>
      <c r="H21" s="16">
        <v>21</v>
      </c>
      <c r="I21" s="14">
        <v>82</v>
      </c>
      <c r="J21" s="16">
        <v>44</v>
      </c>
      <c r="K21" s="12">
        <v>75</v>
      </c>
      <c r="L21" s="16">
        <v>53</v>
      </c>
      <c r="M21" s="14">
        <v>87</v>
      </c>
      <c r="N21" s="16">
        <v>56</v>
      </c>
      <c r="O21" s="12">
        <v>120</v>
      </c>
      <c r="P21" s="16">
        <v>73</v>
      </c>
      <c r="Q21" s="14">
        <v>41</v>
      </c>
      <c r="R21" s="16">
        <v>28</v>
      </c>
      <c r="S21" s="12">
        <v>120</v>
      </c>
      <c r="T21" s="16">
        <v>71</v>
      </c>
      <c r="U21" s="14">
        <v>40</v>
      </c>
      <c r="V21" s="16">
        <v>22</v>
      </c>
      <c r="W21" s="37">
        <f t="shared" si="0"/>
        <v>771</v>
      </c>
      <c r="X21" s="17">
        <f t="shared" si="1"/>
        <v>468</v>
      </c>
      <c r="Y21" s="1">
        <f t="shared" si="2"/>
        <v>61</v>
      </c>
      <c r="Z21" s="24"/>
    </row>
    <row r="22" spans="1:26">
      <c r="A22" s="23">
        <v>16</v>
      </c>
      <c r="B22" s="38" t="s">
        <v>191</v>
      </c>
      <c r="C22" s="12">
        <v>75</v>
      </c>
      <c r="D22" s="16">
        <v>60</v>
      </c>
      <c r="E22" s="14">
        <v>89</v>
      </c>
      <c r="F22" s="16">
        <v>74</v>
      </c>
      <c r="G22" s="12">
        <v>42</v>
      </c>
      <c r="H22" s="16">
        <v>36</v>
      </c>
      <c r="I22" s="14">
        <v>82</v>
      </c>
      <c r="J22" s="16">
        <v>66</v>
      </c>
      <c r="K22" s="12">
        <v>75</v>
      </c>
      <c r="L22" s="16">
        <v>60</v>
      </c>
      <c r="M22" s="14">
        <v>87</v>
      </c>
      <c r="N22" s="16">
        <v>70</v>
      </c>
      <c r="O22" s="12">
        <v>120</v>
      </c>
      <c r="P22" s="16">
        <v>103</v>
      </c>
      <c r="Q22" s="14">
        <v>41</v>
      </c>
      <c r="R22" s="16">
        <v>34</v>
      </c>
      <c r="S22" s="12">
        <v>120</v>
      </c>
      <c r="T22" s="16">
        <v>111</v>
      </c>
      <c r="U22" s="14">
        <v>40</v>
      </c>
      <c r="V22" s="16">
        <v>36</v>
      </c>
      <c r="W22" s="37">
        <f t="shared" si="0"/>
        <v>771</v>
      </c>
      <c r="X22" s="17">
        <f t="shared" si="1"/>
        <v>650</v>
      </c>
      <c r="Y22" s="1">
        <f t="shared" si="2"/>
        <v>85</v>
      </c>
      <c r="Z22" s="24"/>
    </row>
    <row r="23" spans="1:26">
      <c r="A23" s="23">
        <v>17</v>
      </c>
      <c r="B23" s="38" t="s">
        <v>192</v>
      </c>
      <c r="C23" s="12">
        <v>75</v>
      </c>
      <c r="D23" s="16">
        <v>54</v>
      </c>
      <c r="E23" s="14">
        <v>89</v>
      </c>
      <c r="F23" s="16">
        <v>71</v>
      </c>
      <c r="G23" s="12">
        <v>42</v>
      </c>
      <c r="H23" s="16">
        <v>31</v>
      </c>
      <c r="I23" s="14">
        <v>82</v>
      </c>
      <c r="J23" s="16">
        <v>55</v>
      </c>
      <c r="K23" s="12">
        <v>75</v>
      </c>
      <c r="L23" s="16">
        <v>55</v>
      </c>
      <c r="M23" s="14">
        <v>87</v>
      </c>
      <c r="N23" s="16">
        <v>58</v>
      </c>
      <c r="O23" s="12">
        <v>120</v>
      </c>
      <c r="P23" s="16">
        <v>87</v>
      </c>
      <c r="Q23" s="14">
        <v>41</v>
      </c>
      <c r="R23" s="16">
        <v>30</v>
      </c>
      <c r="S23" s="12">
        <v>120</v>
      </c>
      <c r="T23" s="16">
        <v>81</v>
      </c>
      <c r="U23" s="14">
        <v>40</v>
      </c>
      <c r="V23" s="16">
        <v>23</v>
      </c>
      <c r="W23" s="37">
        <f t="shared" si="0"/>
        <v>771</v>
      </c>
      <c r="X23" s="17">
        <f t="shared" si="1"/>
        <v>545</v>
      </c>
      <c r="Y23" s="1">
        <f t="shared" si="2"/>
        <v>71</v>
      </c>
      <c r="Z23" s="24"/>
    </row>
    <row r="24" spans="1:26">
      <c r="A24" s="23">
        <v>18</v>
      </c>
      <c r="B24" s="38" t="s">
        <v>193</v>
      </c>
      <c r="C24" s="12">
        <v>75</v>
      </c>
      <c r="D24" s="16">
        <v>47</v>
      </c>
      <c r="E24" s="14">
        <v>89</v>
      </c>
      <c r="F24" s="16">
        <v>60</v>
      </c>
      <c r="G24" s="12">
        <v>42</v>
      </c>
      <c r="H24" s="16">
        <v>30</v>
      </c>
      <c r="I24" s="14">
        <v>82</v>
      </c>
      <c r="J24" s="16">
        <v>54</v>
      </c>
      <c r="K24" s="12">
        <v>75</v>
      </c>
      <c r="L24" s="16">
        <v>48</v>
      </c>
      <c r="M24" s="14">
        <v>87</v>
      </c>
      <c r="N24" s="16">
        <v>55</v>
      </c>
      <c r="O24" s="12">
        <v>120</v>
      </c>
      <c r="P24" s="16">
        <v>86</v>
      </c>
      <c r="Q24" s="14">
        <v>40</v>
      </c>
      <c r="R24" s="16">
        <v>27</v>
      </c>
      <c r="S24" s="12">
        <v>120</v>
      </c>
      <c r="T24" s="16">
        <v>81</v>
      </c>
      <c r="U24" s="14">
        <v>41</v>
      </c>
      <c r="V24" s="16">
        <v>30</v>
      </c>
      <c r="W24" s="37">
        <f t="shared" si="0"/>
        <v>771</v>
      </c>
      <c r="X24" s="17">
        <f t="shared" si="1"/>
        <v>518</v>
      </c>
      <c r="Y24" s="1">
        <f t="shared" si="2"/>
        <v>68</v>
      </c>
      <c r="Z24" s="24"/>
    </row>
    <row r="25" spans="1:26">
      <c r="A25" s="23">
        <v>19</v>
      </c>
      <c r="B25" s="38" t="s">
        <v>194</v>
      </c>
      <c r="C25" s="12">
        <v>75</v>
      </c>
      <c r="D25" s="16">
        <v>54</v>
      </c>
      <c r="E25" s="14">
        <v>89</v>
      </c>
      <c r="F25" s="16">
        <v>63</v>
      </c>
      <c r="G25" s="12">
        <v>42</v>
      </c>
      <c r="H25" s="16">
        <v>33</v>
      </c>
      <c r="I25" s="14">
        <v>82</v>
      </c>
      <c r="J25" s="16">
        <v>52</v>
      </c>
      <c r="K25" s="12">
        <v>75</v>
      </c>
      <c r="L25" s="16">
        <v>58</v>
      </c>
      <c r="M25" s="14">
        <v>87</v>
      </c>
      <c r="N25" s="16">
        <v>60</v>
      </c>
      <c r="O25" s="12">
        <v>120</v>
      </c>
      <c r="P25" s="16">
        <v>89</v>
      </c>
      <c r="Q25" s="14">
        <v>40</v>
      </c>
      <c r="R25" s="16">
        <v>23</v>
      </c>
      <c r="S25" s="12">
        <v>120</v>
      </c>
      <c r="T25" s="16">
        <v>87</v>
      </c>
      <c r="U25" s="14">
        <v>41</v>
      </c>
      <c r="V25" s="16">
        <v>34</v>
      </c>
      <c r="W25" s="37">
        <f t="shared" si="0"/>
        <v>771</v>
      </c>
      <c r="X25" s="17">
        <f t="shared" si="1"/>
        <v>553</v>
      </c>
      <c r="Y25" s="1">
        <f t="shared" si="2"/>
        <v>72</v>
      </c>
      <c r="Z25" s="24"/>
    </row>
    <row r="26" spans="1:26">
      <c r="A26" s="23">
        <v>20</v>
      </c>
      <c r="B26" s="38" t="s">
        <v>195</v>
      </c>
      <c r="C26" s="12">
        <v>75</v>
      </c>
      <c r="D26" s="16">
        <v>58</v>
      </c>
      <c r="E26" s="14">
        <v>89</v>
      </c>
      <c r="F26" s="16">
        <v>69</v>
      </c>
      <c r="G26" s="12">
        <v>42</v>
      </c>
      <c r="H26" s="16">
        <v>33</v>
      </c>
      <c r="I26" s="14">
        <v>82</v>
      </c>
      <c r="J26" s="16">
        <v>66</v>
      </c>
      <c r="K26" s="12">
        <v>75</v>
      </c>
      <c r="L26" s="16">
        <v>57</v>
      </c>
      <c r="M26" s="14">
        <v>87</v>
      </c>
      <c r="N26" s="16">
        <v>67</v>
      </c>
      <c r="O26" s="12">
        <v>120</v>
      </c>
      <c r="P26" s="16">
        <v>102</v>
      </c>
      <c r="Q26" s="14">
        <v>40</v>
      </c>
      <c r="R26" s="16">
        <v>33</v>
      </c>
      <c r="S26" s="12">
        <v>120</v>
      </c>
      <c r="T26" s="16">
        <v>102</v>
      </c>
      <c r="U26" s="14">
        <v>41</v>
      </c>
      <c r="V26" s="16">
        <v>34</v>
      </c>
      <c r="W26" s="37">
        <f t="shared" si="0"/>
        <v>771</v>
      </c>
      <c r="X26" s="17">
        <f t="shared" si="1"/>
        <v>621</v>
      </c>
      <c r="Y26" s="1">
        <f t="shared" si="2"/>
        <v>81</v>
      </c>
      <c r="Z26" s="24"/>
    </row>
    <row r="27" spans="1:26">
      <c r="A27" s="23">
        <v>21</v>
      </c>
      <c r="B27" s="38" t="s">
        <v>196</v>
      </c>
      <c r="C27" s="12">
        <v>75</v>
      </c>
      <c r="D27" s="16">
        <v>57</v>
      </c>
      <c r="E27" s="14">
        <v>89</v>
      </c>
      <c r="F27" s="16">
        <v>62</v>
      </c>
      <c r="G27" s="12">
        <v>42</v>
      </c>
      <c r="H27" s="16">
        <v>32</v>
      </c>
      <c r="I27" s="14">
        <v>82</v>
      </c>
      <c r="J27" s="16">
        <v>56</v>
      </c>
      <c r="K27" s="12">
        <v>75</v>
      </c>
      <c r="L27" s="16">
        <v>57</v>
      </c>
      <c r="M27" s="14">
        <v>87</v>
      </c>
      <c r="N27" s="16">
        <v>60</v>
      </c>
      <c r="O27" s="12">
        <v>120</v>
      </c>
      <c r="P27" s="16">
        <v>90</v>
      </c>
      <c r="Q27" s="14">
        <v>40</v>
      </c>
      <c r="R27" s="16">
        <v>26</v>
      </c>
      <c r="S27" s="12">
        <v>120</v>
      </c>
      <c r="T27" s="16">
        <v>89</v>
      </c>
      <c r="U27" s="14">
        <v>41</v>
      </c>
      <c r="V27" s="16">
        <v>35</v>
      </c>
      <c r="W27" s="37">
        <f t="shared" si="0"/>
        <v>771</v>
      </c>
      <c r="X27" s="17">
        <f t="shared" si="1"/>
        <v>564</v>
      </c>
      <c r="Y27" s="1">
        <f t="shared" si="2"/>
        <v>74</v>
      </c>
      <c r="Z27" s="24"/>
    </row>
    <row r="28" spans="1:26">
      <c r="A28" s="23">
        <v>22</v>
      </c>
      <c r="B28" s="38" t="s">
        <v>197</v>
      </c>
      <c r="C28" s="12">
        <v>75</v>
      </c>
      <c r="D28" s="16">
        <v>40</v>
      </c>
      <c r="E28" s="14">
        <v>89</v>
      </c>
      <c r="F28" s="16">
        <v>58</v>
      </c>
      <c r="G28" s="12">
        <v>42</v>
      </c>
      <c r="H28" s="16">
        <v>25</v>
      </c>
      <c r="I28" s="14">
        <v>82</v>
      </c>
      <c r="J28" s="16">
        <v>48</v>
      </c>
      <c r="K28" s="12">
        <v>75</v>
      </c>
      <c r="L28" s="16">
        <v>43</v>
      </c>
      <c r="M28" s="14">
        <v>87</v>
      </c>
      <c r="N28" s="16">
        <v>48</v>
      </c>
      <c r="O28" s="12">
        <v>120</v>
      </c>
      <c r="P28" s="16">
        <v>72</v>
      </c>
      <c r="Q28" s="14">
        <v>40</v>
      </c>
      <c r="R28" s="16">
        <v>22</v>
      </c>
      <c r="S28" s="12">
        <v>120</v>
      </c>
      <c r="T28" s="16">
        <v>71</v>
      </c>
      <c r="U28" s="14">
        <v>41</v>
      </c>
      <c r="V28" s="16">
        <v>24</v>
      </c>
      <c r="W28" s="37">
        <f t="shared" si="0"/>
        <v>771</v>
      </c>
      <c r="X28" s="17">
        <f t="shared" si="1"/>
        <v>451</v>
      </c>
      <c r="Y28" s="1">
        <f t="shared" si="2"/>
        <v>59</v>
      </c>
      <c r="Z28" s="24"/>
    </row>
    <row r="29" spans="1:26">
      <c r="A29" s="23">
        <v>23</v>
      </c>
      <c r="B29" s="38" t="s">
        <v>198</v>
      </c>
      <c r="C29" s="12">
        <v>75</v>
      </c>
      <c r="D29" s="16">
        <v>44</v>
      </c>
      <c r="E29" s="14">
        <v>89</v>
      </c>
      <c r="F29" s="16">
        <v>53</v>
      </c>
      <c r="G29" s="12">
        <v>42</v>
      </c>
      <c r="H29" s="16">
        <v>23</v>
      </c>
      <c r="I29" s="14">
        <v>82</v>
      </c>
      <c r="J29" s="16">
        <v>37</v>
      </c>
      <c r="K29" s="12">
        <v>75</v>
      </c>
      <c r="L29" s="16">
        <v>44</v>
      </c>
      <c r="M29" s="14">
        <v>87</v>
      </c>
      <c r="N29" s="16">
        <v>46</v>
      </c>
      <c r="O29" s="12">
        <v>120</v>
      </c>
      <c r="P29" s="16">
        <v>60</v>
      </c>
      <c r="Q29" s="14">
        <v>40</v>
      </c>
      <c r="R29" s="16">
        <v>15</v>
      </c>
      <c r="S29" s="12">
        <v>120</v>
      </c>
      <c r="T29" s="16">
        <v>61</v>
      </c>
      <c r="U29" s="14">
        <v>41</v>
      </c>
      <c r="V29" s="16">
        <v>25</v>
      </c>
      <c r="W29" s="37">
        <f t="shared" si="0"/>
        <v>771</v>
      </c>
      <c r="X29" s="17">
        <f t="shared" si="1"/>
        <v>408</v>
      </c>
      <c r="Y29" s="1">
        <f t="shared" si="2"/>
        <v>53</v>
      </c>
      <c r="Z29" s="24"/>
    </row>
    <row r="30" spans="1:26">
      <c r="A30" s="23">
        <v>24</v>
      </c>
      <c r="B30" s="38" t="s">
        <v>199</v>
      </c>
      <c r="C30" s="12">
        <v>75</v>
      </c>
      <c r="D30" s="16">
        <v>56</v>
      </c>
      <c r="E30" s="14">
        <v>89</v>
      </c>
      <c r="F30" s="16">
        <v>63</v>
      </c>
      <c r="G30" s="12">
        <v>42</v>
      </c>
      <c r="H30" s="16">
        <v>34</v>
      </c>
      <c r="I30" s="14">
        <v>82</v>
      </c>
      <c r="J30" s="16">
        <v>54</v>
      </c>
      <c r="K30" s="12">
        <v>75</v>
      </c>
      <c r="L30" s="16">
        <v>59</v>
      </c>
      <c r="M30" s="14">
        <v>87</v>
      </c>
      <c r="N30" s="16">
        <v>60</v>
      </c>
      <c r="O30" s="12">
        <v>120</v>
      </c>
      <c r="P30" s="16">
        <v>85</v>
      </c>
      <c r="Q30" s="14">
        <v>40</v>
      </c>
      <c r="R30" s="16">
        <v>23</v>
      </c>
      <c r="S30" s="12">
        <v>120</v>
      </c>
      <c r="T30" s="16">
        <v>90</v>
      </c>
      <c r="U30" s="14">
        <v>41</v>
      </c>
      <c r="V30" s="16">
        <v>35</v>
      </c>
      <c r="W30" s="37">
        <f t="shared" si="0"/>
        <v>771</v>
      </c>
      <c r="X30" s="17">
        <f t="shared" si="1"/>
        <v>559</v>
      </c>
      <c r="Y30" s="1">
        <f t="shared" si="2"/>
        <v>73</v>
      </c>
      <c r="Z30" s="24"/>
    </row>
    <row r="31" spans="1:26">
      <c r="A31" s="23">
        <v>25</v>
      </c>
      <c r="B31" s="38" t="s">
        <v>200</v>
      </c>
      <c r="C31" s="12">
        <v>75</v>
      </c>
      <c r="D31" s="16">
        <v>50</v>
      </c>
      <c r="E31" s="14">
        <v>89</v>
      </c>
      <c r="F31" s="16">
        <v>40</v>
      </c>
      <c r="G31" s="12">
        <v>42</v>
      </c>
      <c r="H31" s="16">
        <v>24</v>
      </c>
      <c r="I31" s="14">
        <v>82</v>
      </c>
      <c r="J31" s="16">
        <v>35</v>
      </c>
      <c r="K31" s="12">
        <v>75</v>
      </c>
      <c r="L31" s="16">
        <v>38</v>
      </c>
      <c r="M31" s="14">
        <v>87</v>
      </c>
      <c r="N31" s="16">
        <v>36</v>
      </c>
      <c r="O31" s="12">
        <v>120</v>
      </c>
      <c r="P31" s="16">
        <v>55</v>
      </c>
      <c r="Q31" s="14">
        <v>40</v>
      </c>
      <c r="R31" s="16">
        <v>20</v>
      </c>
      <c r="S31" s="12">
        <v>120</v>
      </c>
      <c r="T31" s="16">
        <v>52</v>
      </c>
      <c r="U31" s="14">
        <v>41</v>
      </c>
      <c r="V31" s="16">
        <v>18</v>
      </c>
      <c r="W31" s="37">
        <f t="shared" si="0"/>
        <v>771</v>
      </c>
      <c r="X31" s="17">
        <f t="shared" si="1"/>
        <v>368</v>
      </c>
      <c r="Y31" s="1">
        <f t="shared" si="2"/>
        <v>48</v>
      </c>
      <c r="Z31" s="24"/>
    </row>
    <row r="32" spans="1:26">
      <c r="A32" s="23">
        <v>26</v>
      </c>
      <c r="B32" s="38" t="s">
        <v>201</v>
      </c>
      <c r="C32" s="12">
        <v>75</v>
      </c>
      <c r="D32" s="16">
        <v>37</v>
      </c>
      <c r="E32" s="14">
        <v>89</v>
      </c>
      <c r="F32" s="16">
        <v>43</v>
      </c>
      <c r="G32" s="12">
        <v>42</v>
      </c>
      <c r="H32" s="16">
        <v>24</v>
      </c>
      <c r="I32" s="14">
        <v>82</v>
      </c>
      <c r="J32" s="16">
        <v>36</v>
      </c>
      <c r="K32" s="12">
        <v>75</v>
      </c>
      <c r="L32" s="16">
        <v>42</v>
      </c>
      <c r="M32" s="14">
        <v>87</v>
      </c>
      <c r="N32" s="16">
        <v>41</v>
      </c>
      <c r="O32" s="12">
        <v>120</v>
      </c>
      <c r="P32" s="16">
        <v>62</v>
      </c>
      <c r="Q32" s="14">
        <v>40</v>
      </c>
      <c r="R32" s="16">
        <v>18</v>
      </c>
      <c r="S32" s="12">
        <v>120</v>
      </c>
      <c r="T32" s="16">
        <v>56</v>
      </c>
      <c r="U32" s="14">
        <v>41</v>
      </c>
      <c r="V32" s="16">
        <v>24</v>
      </c>
      <c r="W32" s="37">
        <f t="shared" si="0"/>
        <v>771</v>
      </c>
      <c r="X32" s="17">
        <f t="shared" si="1"/>
        <v>383</v>
      </c>
      <c r="Y32" s="1">
        <f t="shared" si="2"/>
        <v>50</v>
      </c>
      <c r="Z32" s="24"/>
    </row>
    <row r="33" spans="1:26">
      <c r="A33" s="23">
        <v>27</v>
      </c>
      <c r="B33" s="38" t="s">
        <v>202</v>
      </c>
      <c r="C33" s="12">
        <v>75</v>
      </c>
      <c r="D33" s="16">
        <v>37</v>
      </c>
      <c r="E33" s="14">
        <v>89</v>
      </c>
      <c r="F33" s="16">
        <v>49</v>
      </c>
      <c r="G33" s="12">
        <v>42</v>
      </c>
      <c r="H33" s="16">
        <v>25</v>
      </c>
      <c r="I33" s="14">
        <v>82</v>
      </c>
      <c r="J33" s="16">
        <v>43</v>
      </c>
      <c r="K33" s="12">
        <v>75</v>
      </c>
      <c r="L33" s="16">
        <v>38</v>
      </c>
      <c r="M33" s="14">
        <v>87</v>
      </c>
      <c r="N33" s="16">
        <v>46</v>
      </c>
      <c r="O33" s="12">
        <v>120</v>
      </c>
      <c r="P33" s="16">
        <v>68</v>
      </c>
      <c r="Q33" s="14">
        <v>40</v>
      </c>
      <c r="R33" s="16">
        <v>24</v>
      </c>
      <c r="S33" s="12">
        <v>120</v>
      </c>
      <c r="T33" s="16">
        <v>68</v>
      </c>
      <c r="U33" s="14">
        <v>41</v>
      </c>
      <c r="V33" s="16">
        <v>21</v>
      </c>
      <c r="W33" s="37">
        <f t="shared" si="0"/>
        <v>771</v>
      </c>
      <c r="X33" s="17">
        <f t="shared" si="1"/>
        <v>419</v>
      </c>
      <c r="Y33" s="1">
        <f t="shared" si="2"/>
        <v>55</v>
      </c>
      <c r="Z33" s="24"/>
    </row>
    <row r="34" spans="1:26">
      <c r="A34" s="23">
        <v>28</v>
      </c>
      <c r="B34" s="38" t="s">
        <v>203</v>
      </c>
      <c r="C34" s="12">
        <v>75</v>
      </c>
      <c r="D34" s="16">
        <v>34</v>
      </c>
      <c r="E34" s="14">
        <v>89</v>
      </c>
      <c r="F34" s="16">
        <v>38</v>
      </c>
      <c r="G34" s="12">
        <v>42</v>
      </c>
      <c r="H34" s="16">
        <v>18</v>
      </c>
      <c r="I34" s="14">
        <v>82</v>
      </c>
      <c r="J34" s="16">
        <v>34</v>
      </c>
      <c r="K34" s="12">
        <v>75</v>
      </c>
      <c r="L34" s="16">
        <v>31</v>
      </c>
      <c r="M34" s="14">
        <v>87</v>
      </c>
      <c r="N34" s="16">
        <v>32</v>
      </c>
      <c r="O34" s="12">
        <v>120</v>
      </c>
      <c r="P34" s="16">
        <v>45</v>
      </c>
      <c r="Q34" s="14">
        <v>40</v>
      </c>
      <c r="R34" s="16">
        <v>15</v>
      </c>
      <c r="S34" s="12">
        <v>120</v>
      </c>
      <c r="T34" s="16">
        <v>45</v>
      </c>
      <c r="U34" s="14">
        <v>41</v>
      </c>
      <c r="V34" s="16">
        <v>18</v>
      </c>
      <c r="W34" s="37">
        <f t="shared" si="0"/>
        <v>771</v>
      </c>
      <c r="X34" s="17">
        <f t="shared" si="1"/>
        <v>310</v>
      </c>
      <c r="Y34" s="1">
        <f t="shared" si="2"/>
        <v>41</v>
      </c>
      <c r="Z34" s="24"/>
    </row>
    <row r="35" spans="1:26">
      <c r="A35" s="23">
        <v>29</v>
      </c>
      <c r="B35" s="38" t="s">
        <v>204</v>
      </c>
      <c r="C35" s="12">
        <v>75</v>
      </c>
      <c r="D35" s="16">
        <v>36</v>
      </c>
      <c r="E35" s="14">
        <v>89</v>
      </c>
      <c r="F35" s="16">
        <v>64</v>
      </c>
      <c r="G35" s="12">
        <v>42</v>
      </c>
      <c r="H35" s="16">
        <v>16</v>
      </c>
      <c r="I35" s="14">
        <v>82</v>
      </c>
      <c r="J35" s="16">
        <v>29</v>
      </c>
      <c r="K35" s="12">
        <v>75</v>
      </c>
      <c r="L35" s="16">
        <v>37</v>
      </c>
      <c r="M35" s="14">
        <v>87</v>
      </c>
      <c r="N35" s="16">
        <v>39</v>
      </c>
      <c r="O35" s="12">
        <v>120</v>
      </c>
      <c r="P35" s="16">
        <v>46</v>
      </c>
      <c r="Q35" s="14">
        <v>40</v>
      </c>
      <c r="R35" s="16">
        <v>13</v>
      </c>
      <c r="S35" s="12">
        <v>120</v>
      </c>
      <c r="T35" s="16">
        <v>47</v>
      </c>
      <c r="U35" s="14">
        <v>41</v>
      </c>
      <c r="V35" s="16">
        <v>16</v>
      </c>
      <c r="W35" s="37">
        <f t="shared" si="0"/>
        <v>771</v>
      </c>
      <c r="X35" s="17">
        <f t="shared" si="1"/>
        <v>343</v>
      </c>
      <c r="Y35" s="1">
        <f t="shared" si="2"/>
        <v>45</v>
      </c>
      <c r="Z35" s="24"/>
    </row>
    <row r="36" spans="1:26">
      <c r="A36" s="23">
        <v>30</v>
      </c>
      <c r="B36" s="38" t="s">
        <v>205</v>
      </c>
      <c r="C36" s="12">
        <v>75</v>
      </c>
      <c r="D36" s="16">
        <v>60</v>
      </c>
      <c r="E36" s="14">
        <v>89</v>
      </c>
      <c r="F36" s="16">
        <v>79</v>
      </c>
      <c r="G36" s="12">
        <v>42</v>
      </c>
      <c r="H36" s="16">
        <v>34</v>
      </c>
      <c r="I36" s="14">
        <v>82</v>
      </c>
      <c r="J36" s="16">
        <v>51</v>
      </c>
      <c r="K36" s="12">
        <v>75</v>
      </c>
      <c r="L36" s="16">
        <v>59</v>
      </c>
      <c r="M36" s="14">
        <v>87</v>
      </c>
      <c r="N36" s="16">
        <v>70</v>
      </c>
      <c r="O36" s="12">
        <v>120</v>
      </c>
      <c r="P36" s="16">
        <v>96</v>
      </c>
      <c r="Q36" s="14">
        <v>40</v>
      </c>
      <c r="R36" s="16">
        <v>31</v>
      </c>
      <c r="S36" s="12">
        <v>120</v>
      </c>
      <c r="T36" s="16">
        <v>89</v>
      </c>
      <c r="U36" s="14">
        <v>41</v>
      </c>
      <c r="V36" s="16">
        <v>32</v>
      </c>
      <c r="W36" s="37">
        <f t="shared" si="0"/>
        <v>771</v>
      </c>
      <c r="X36" s="17">
        <f t="shared" si="1"/>
        <v>601</v>
      </c>
      <c r="Y36" s="1">
        <f t="shared" si="2"/>
        <v>78</v>
      </c>
      <c r="Z36" s="24"/>
    </row>
    <row r="37" spans="1:26">
      <c r="A37" s="23">
        <v>31</v>
      </c>
      <c r="B37" s="38" t="s">
        <v>206</v>
      </c>
      <c r="C37" s="12">
        <v>75</v>
      </c>
      <c r="D37" s="16">
        <v>67</v>
      </c>
      <c r="E37" s="14">
        <v>89</v>
      </c>
      <c r="F37" s="16">
        <v>82</v>
      </c>
      <c r="G37" s="12">
        <v>42</v>
      </c>
      <c r="H37" s="16">
        <v>38</v>
      </c>
      <c r="I37" s="14">
        <v>82</v>
      </c>
      <c r="J37" s="16">
        <v>59</v>
      </c>
      <c r="K37" s="12">
        <v>75</v>
      </c>
      <c r="L37" s="16">
        <v>68</v>
      </c>
      <c r="M37" s="14">
        <v>87</v>
      </c>
      <c r="N37" s="16">
        <v>78</v>
      </c>
      <c r="O37" s="12">
        <v>120</v>
      </c>
      <c r="P37" s="16">
        <v>110</v>
      </c>
      <c r="Q37" s="14">
        <v>40</v>
      </c>
      <c r="R37" s="16">
        <v>37</v>
      </c>
      <c r="S37" s="12">
        <v>120</v>
      </c>
      <c r="T37" s="16">
        <v>112</v>
      </c>
      <c r="U37" s="14">
        <v>41</v>
      </c>
      <c r="V37" s="16">
        <v>37</v>
      </c>
      <c r="W37" s="37">
        <f t="shared" si="0"/>
        <v>771</v>
      </c>
      <c r="X37" s="17">
        <f t="shared" si="1"/>
        <v>688</v>
      </c>
      <c r="Y37" s="1">
        <f t="shared" si="2"/>
        <v>90</v>
      </c>
      <c r="Z37" s="24"/>
    </row>
    <row r="38" spans="1:26">
      <c r="A38" s="23">
        <v>32</v>
      </c>
      <c r="B38" s="38" t="s">
        <v>207</v>
      </c>
      <c r="C38" s="12">
        <v>75</v>
      </c>
      <c r="D38" s="16">
        <v>51</v>
      </c>
      <c r="E38" s="14">
        <v>89</v>
      </c>
      <c r="F38" s="16">
        <v>71</v>
      </c>
      <c r="G38" s="12">
        <v>42</v>
      </c>
      <c r="H38" s="16">
        <v>31</v>
      </c>
      <c r="I38" s="14">
        <v>82</v>
      </c>
      <c r="J38" s="16">
        <v>52</v>
      </c>
      <c r="K38" s="12">
        <v>75</v>
      </c>
      <c r="L38" s="16">
        <v>48</v>
      </c>
      <c r="M38" s="14">
        <v>87</v>
      </c>
      <c r="N38" s="16">
        <v>67</v>
      </c>
      <c r="O38" s="12">
        <v>120</v>
      </c>
      <c r="P38" s="16">
        <v>100</v>
      </c>
      <c r="Q38" s="14">
        <v>40</v>
      </c>
      <c r="R38" s="16">
        <v>33</v>
      </c>
      <c r="S38" s="12">
        <v>120</v>
      </c>
      <c r="T38" s="16">
        <v>100</v>
      </c>
      <c r="U38" s="14">
        <v>41</v>
      </c>
      <c r="V38" s="16">
        <v>31</v>
      </c>
      <c r="W38" s="37">
        <f t="shared" si="0"/>
        <v>771</v>
      </c>
      <c r="X38" s="17">
        <f t="shared" si="1"/>
        <v>584</v>
      </c>
      <c r="Y38" s="1">
        <f t="shared" si="2"/>
        <v>76</v>
      </c>
      <c r="Z38" s="24"/>
    </row>
    <row r="39" spans="1:26">
      <c r="A39" s="23">
        <v>33</v>
      </c>
      <c r="B39" s="38" t="s">
        <v>208</v>
      </c>
      <c r="C39" s="12">
        <v>75</v>
      </c>
      <c r="D39" s="16">
        <v>63</v>
      </c>
      <c r="E39" s="14">
        <v>89</v>
      </c>
      <c r="F39" s="16">
        <v>76</v>
      </c>
      <c r="G39" s="12">
        <v>42</v>
      </c>
      <c r="H39" s="16">
        <v>32</v>
      </c>
      <c r="I39" s="14">
        <v>82</v>
      </c>
      <c r="J39" s="16">
        <v>55</v>
      </c>
      <c r="K39" s="12">
        <v>75</v>
      </c>
      <c r="L39" s="16">
        <v>61</v>
      </c>
      <c r="M39" s="14">
        <v>87</v>
      </c>
      <c r="N39" s="16">
        <v>76</v>
      </c>
      <c r="O39" s="12">
        <v>120</v>
      </c>
      <c r="P39" s="16">
        <v>101</v>
      </c>
      <c r="Q39" s="14">
        <v>40</v>
      </c>
      <c r="R39" s="16">
        <v>36</v>
      </c>
      <c r="S39" s="12">
        <v>120</v>
      </c>
      <c r="T39" s="16">
        <v>98</v>
      </c>
      <c r="U39" s="14">
        <v>41</v>
      </c>
      <c r="V39" s="16">
        <v>30</v>
      </c>
      <c r="W39" s="37">
        <f t="shared" si="0"/>
        <v>771</v>
      </c>
      <c r="X39" s="17">
        <f t="shared" si="1"/>
        <v>628</v>
      </c>
      <c r="Y39" s="1">
        <f t="shared" si="2"/>
        <v>82</v>
      </c>
      <c r="Z39" s="24"/>
    </row>
    <row r="40" spans="1:26">
      <c r="A40" s="23">
        <v>34</v>
      </c>
      <c r="B40" s="38" t="s">
        <v>209</v>
      </c>
      <c r="C40" s="12">
        <v>75</v>
      </c>
      <c r="D40" s="16">
        <v>51</v>
      </c>
      <c r="E40" s="14">
        <v>89</v>
      </c>
      <c r="F40" s="16">
        <v>70</v>
      </c>
      <c r="G40" s="12">
        <v>42</v>
      </c>
      <c r="H40" s="16">
        <v>32</v>
      </c>
      <c r="I40" s="14">
        <v>82</v>
      </c>
      <c r="J40" s="16">
        <v>50</v>
      </c>
      <c r="K40" s="12">
        <v>75</v>
      </c>
      <c r="L40" s="16">
        <v>56</v>
      </c>
      <c r="M40" s="14">
        <v>87</v>
      </c>
      <c r="N40" s="16">
        <v>59</v>
      </c>
      <c r="O40" s="12">
        <v>120</v>
      </c>
      <c r="P40" s="16">
        <v>89</v>
      </c>
      <c r="Q40" s="14">
        <v>40</v>
      </c>
      <c r="R40" s="16">
        <v>30</v>
      </c>
      <c r="S40" s="12">
        <v>120</v>
      </c>
      <c r="T40" s="16">
        <v>87</v>
      </c>
      <c r="U40" s="14">
        <v>41</v>
      </c>
      <c r="V40" s="16">
        <v>30</v>
      </c>
      <c r="W40" s="37">
        <f t="shared" si="0"/>
        <v>771</v>
      </c>
      <c r="X40" s="17">
        <f t="shared" si="1"/>
        <v>554</v>
      </c>
      <c r="Y40" s="1">
        <f t="shared" si="2"/>
        <v>72</v>
      </c>
      <c r="Z40" s="24"/>
    </row>
    <row r="41" spans="1:26">
      <c r="A41" s="4"/>
      <c r="B41" s="39"/>
      <c r="C41" s="4"/>
      <c r="D41" s="4"/>
      <c r="E41" s="4"/>
      <c r="F41" s="4"/>
      <c r="G41" s="4"/>
      <c r="H41" s="2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29"/>
      <c r="X41" s="29"/>
      <c r="Y41" s="4"/>
    </row>
  </sheetData>
  <mergeCells count="17">
    <mergeCell ref="K5:N5"/>
    <mergeCell ref="O5:R5"/>
    <mergeCell ref="A4:V4"/>
    <mergeCell ref="W4:Y4"/>
    <mergeCell ref="A5:A6"/>
    <mergeCell ref="S5:V5"/>
    <mergeCell ref="W5:W6"/>
    <mergeCell ref="X5:X6"/>
    <mergeCell ref="Y5:Y6"/>
    <mergeCell ref="B5:B6"/>
    <mergeCell ref="C5:F5"/>
    <mergeCell ref="G5:J5"/>
    <mergeCell ref="A1:V1"/>
    <mergeCell ref="A2:V2"/>
    <mergeCell ref="W2:Y2"/>
    <mergeCell ref="A3:V3"/>
    <mergeCell ref="W3:Y3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2018-19</vt:lpstr>
      <vt:lpstr>2020-21</vt:lpstr>
      <vt:lpstr>2021-22</vt:lpstr>
      <vt:lpstr>2022-23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piamsr.rec02@outlook.com</dc:creator>
  <cp:lastModifiedBy>Admin</cp:lastModifiedBy>
  <cp:lastPrinted>2023-06-02T09:43:01Z</cp:lastPrinted>
  <dcterms:created xsi:type="dcterms:W3CDTF">2022-07-25T10:02:23Z</dcterms:created>
  <dcterms:modified xsi:type="dcterms:W3CDTF">2023-11-23T07:21:50Z</dcterms:modified>
</cp:coreProperties>
</file>